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frankdb\Desktop\"/>
    </mc:Choice>
  </mc:AlternateContent>
  <bookViews>
    <workbookView xWindow="0" yWindow="0" windowWidth="23040" windowHeight="9672" activeTab="1"/>
  </bookViews>
  <sheets>
    <sheet name="01_INDEX" sheetId="2" r:id="rId1"/>
    <sheet name="02_BEDRIJFSINFO" sheetId="3" r:id="rId2"/>
    <sheet name="03_FINANCIERING" sheetId="4" r:id="rId3"/>
    <sheet name="04_INVESTERINGEN" sheetId="5" r:id="rId4"/>
    <sheet name="05_OMZETPROGNOSE" sheetId="8" r:id="rId5"/>
    <sheet name="06_PERSONEEL" sheetId="7" r:id="rId6"/>
    <sheet name="07_DIVERSE GOED. &amp; DIENSTEN" sheetId="6" r:id="rId7"/>
    <sheet name="08_FINANCIEEL PLAN" sheetId="1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F27" i="5" l="1"/>
  <c r="H43" i="1" l="1"/>
  <c r="H44" i="1"/>
  <c r="H42" i="1"/>
  <c r="L15" i="4"/>
  <c r="L14" i="4"/>
  <c r="L13" i="4"/>
  <c r="L12" i="4"/>
  <c r="L17" i="4"/>
  <c r="L16" i="4"/>
  <c r="F30" i="8" l="1"/>
  <c r="L30" i="8"/>
  <c r="L18" i="8"/>
  <c r="L32" i="8" s="1"/>
  <c r="F11" i="1" s="1"/>
  <c r="I30" i="8"/>
  <c r="I32" i="8" s="1"/>
  <c r="E11" i="1" s="1"/>
  <c r="I18" i="8"/>
  <c r="F18" i="8"/>
  <c r="I21" i="7"/>
  <c r="D18" i="1" s="1"/>
  <c r="E18" i="1" s="1"/>
  <c r="F18" i="1" s="1"/>
  <c r="F21" i="7"/>
  <c r="K42" i="6"/>
  <c r="I42" i="6"/>
  <c r="G42" i="6"/>
  <c r="D44" i="1"/>
  <c r="D43" i="1"/>
  <c r="K28" i="6"/>
  <c r="K17" i="6"/>
  <c r="I28" i="6"/>
  <c r="I17" i="6"/>
  <c r="G28" i="6"/>
  <c r="G17" i="6"/>
  <c r="J13" i="5"/>
  <c r="J7" i="5"/>
  <c r="J9" i="5"/>
  <c r="J12" i="5"/>
  <c r="J14" i="5"/>
  <c r="J15" i="5"/>
  <c r="J16" i="5"/>
  <c r="L19" i="4"/>
  <c r="L21" i="4"/>
  <c r="L22" i="4"/>
  <c r="D42" i="1"/>
  <c r="D39" i="1"/>
  <c r="D38" i="1"/>
  <c r="F23" i="4"/>
  <c r="H41" i="1"/>
  <c r="H38" i="1"/>
  <c r="H39" i="1"/>
  <c r="C5" i="1"/>
  <c r="F32" i="8" l="1"/>
  <c r="D11" i="1" s="1"/>
  <c r="D16" i="1" s="1"/>
  <c r="L23" i="4"/>
  <c r="F20" i="1" s="1"/>
  <c r="G44" i="6"/>
  <c r="D17" i="1" s="1"/>
  <c r="K44" i="6"/>
  <c r="F17" i="1" s="1"/>
  <c r="I44" i="6"/>
  <c r="E17" i="1" s="1"/>
  <c r="F16" i="1"/>
  <c r="F13" i="1"/>
  <c r="E13" i="1"/>
  <c r="E16" i="1"/>
  <c r="D20" i="1"/>
  <c r="J27" i="5"/>
  <c r="D25" i="1" s="1"/>
  <c r="E25" i="1"/>
  <c r="D13" i="1" l="1"/>
  <c r="E20" i="1"/>
  <c r="E21" i="1" s="1"/>
  <c r="E24" i="1" s="1"/>
  <c r="E26" i="1" s="1"/>
  <c r="E28" i="1" s="1"/>
  <c r="E30" i="1" s="1"/>
  <c r="E33" i="1" s="1"/>
  <c r="D21" i="1"/>
  <c r="D24" i="1" s="1"/>
  <c r="D26" i="1" s="1"/>
  <c r="D28" i="1" s="1"/>
  <c r="D30" i="1" s="1"/>
  <c r="D33" i="1" s="1"/>
  <c r="F21" i="1"/>
  <c r="F24" i="1" s="1"/>
  <c r="F25" i="1"/>
  <c r="H45" i="1" l="1"/>
  <c r="H47" i="1" s="1"/>
  <c r="D45" i="1"/>
  <c r="D47" i="1" s="1"/>
  <c r="F26" i="1"/>
  <c r="F28" i="1" s="1"/>
  <c r="F30" i="1" s="1"/>
  <c r="F33" i="1" s="1"/>
  <c r="H50" i="1" l="1"/>
</calcChain>
</file>

<file path=xl/comments1.xml><?xml version="1.0" encoding="utf-8"?>
<comments xmlns="http://schemas.openxmlformats.org/spreadsheetml/2006/main">
  <authors>
    <author>De Brul Frank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IVA worden op min. 5 en max. 10 jaar afgeschreven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 Brul Frank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Merk op : de lijst is indicatief en kan aangepast worden naar wens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Merk op : de lijst is indicatief en kan aangepast worden naar wens</t>
        </r>
      </text>
    </comment>
  </commentList>
</comments>
</file>

<file path=xl/sharedStrings.xml><?xml version="1.0" encoding="utf-8"?>
<sst xmlns="http://schemas.openxmlformats.org/spreadsheetml/2006/main" count="207" uniqueCount="179">
  <si>
    <t>8. …</t>
  </si>
  <si>
    <t>7. toegepaste afschrijvingen</t>
  </si>
  <si>
    <t>6. personeelskosten</t>
  </si>
  <si>
    <t>5. aankopen handelsgoederen</t>
  </si>
  <si>
    <t>4. omzet</t>
  </si>
  <si>
    <t>2. verkregen kredieten (met aflossingsplan)</t>
  </si>
  <si>
    <t>1. eigen financiële middelen</t>
  </si>
  <si>
    <t>Uit deze prognose van de resultaten en de balansstructuur blijkt dat de handelszaak over voldoende liquide middelen beschikt om normaal het kunnen werken en een normale expansie te financieren.</t>
  </si>
  <si>
    <t>+ 17. Verworven middelen</t>
  </si>
  <si>
    <t>17. Overgedragen resultaat + afschrijvingen (16+11)</t>
  </si>
  <si>
    <t>VERWORVEN MIDDELEN (CASH FLOW)</t>
  </si>
  <si>
    <t>16. Overgedragen resultaat (winst of verlies) (14-15)</t>
  </si>
  <si>
    <t>15. Verdeelde winst</t>
  </si>
  <si>
    <t>14. Netto-resultaat (winst of verlies) (12-13)</t>
  </si>
  <si>
    <t>13. Belastingen op de winst</t>
  </si>
  <si>
    <t>12. Resultaten vóór belastingen (10-11)</t>
  </si>
  <si>
    <t>10. Resultaten vóór afschrijvingen (3-9)</t>
  </si>
  <si>
    <t>RESULTATEN</t>
  </si>
  <si>
    <t>9. Totaal kosten voor afschrijving</t>
  </si>
  <si>
    <t>7. Andere bedrijfslasten</t>
  </si>
  <si>
    <t>4. Aankopen van grondstoffen, handelsgoederen, …</t>
  </si>
  <si>
    <t>KOSTEN</t>
  </si>
  <si>
    <t>3. Totaal opbrengsten</t>
  </si>
  <si>
    <t>2. Financiële opbrengsten</t>
  </si>
  <si>
    <t>1. Netto berdijfsopbrengsten</t>
  </si>
  <si>
    <t>OPBRENGSTEN</t>
  </si>
  <si>
    <t>FINANCIEEL PLAN</t>
  </si>
  <si>
    <t>Jaar 1</t>
  </si>
  <si>
    <t>Jaar 2</t>
  </si>
  <si>
    <t>Naam :</t>
  </si>
  <si>
    <t>Jaar 3</t>
  </si>
  <si>
    <t>Opgemaakt te ………………………..….……………………. op …………..…………….….</t>
  </si>
  <si>
    <t>Naam + handtekening oprichter(s)</t>
  </si>
  <si>
    <t>Naam + handtekening financiële instelling</t>
  </si>
  <si>
    <t>A. RESULTAAT</t>
  </si>
  <si>
    <t>B. BALANS</t>
  </si>
  <si>
    <t>PASSIEF</t>
  </si>
  <si>
    <t>ACTIEF</t>
  </si>
  <si>
    <t>18. Oprichtingskosten</t>
  </si>
  <si>
    <t>19. Immateriële vaste activa</t>
  </si>
  <si>
    <t>20. Materiële vaste activa</t>
  </si>
  <si>
    <t>21. Financiële vaste activa</t>
  </si>
  <si>
    <t>24. Toegestaan krediet aan klanten</t>
  </si>
  <si>
    <t>28. In geld gestort kapitaal</t>
  </si>
  <si>
    <t>29. Tegenwaarde in kapitaal van de inbreng in natura</t>
  </si>
  <si>
    <t>30. Eerder verkregen subsidies in kapitaal</t>
  </si>
  <si>
    <t>31. Leningen langer dan 1 jaar</t>
  </si>
  <si>
    <t>32. Leverancierskrediet</t>
  </si>
  <si>
    <t>33. Leningen op ten hoogste 1 jaar</t>
  </si>
  <si>
    <t>34. Andere schulden op ten hoogste 1 jaar</t>
  </si>
  <si>
    <t>TOTAAL ACTIEF - PASSIEF (27-35)</t>
  </si>
  <si>
    <t>27. Totaal actief (som 18 tot 26)</t>
  </si>
  <si>
    <t>35. Totaal passief (som 28 tot 34 + 17)</t>
  </si>
  <si>
    <t>INDEX</t>
  </si>
  <si>
    <t>BEDRIJFSINFO</t>
  </si>
  <si>
    <t>FINANCIERING</t>
  </si>
  <si>
    <t>OMZETPROGNOSE</t>
  </si>
  <si>
    <t>PERSONEEL</t>
  </si>
  <si>
    <t>TAB 8</t>
  </si>
  <si>
    <t>BEREKENING RESULTAAT + BALANS</t>
  </si>
  <si>
    <t>Als bijlage wordt de nodige documentatie  toegevoegd omtrent:</t>
  </si>
  <si>
    <t>3. geplande investeringen (offertes …)</t>
  </si>
  <si>
    <t>TAB 01 :</t>
  </si>
  <si>
    <t>TAB 02 :</t>
  </si>
  <si>
    <t>TAB 03 :</t>
  </si>
  <si>
    <t>TAB 04 :</t>
  </si>
  <si>
    <t>TAB 05 :</t>
  </si>
  <si>
    <t>TAB 06 :</t>
  </si>
  <si>
    <t>TAB 07 :</t>
  </si>
  <si>
    <t>Juridische naam horecazaak</t>
  </si>
  <si>
    <t>Rechtsvorm horecazaak</t>
  </si>
  <si>
    <t>Handelsnaam horecazaak</t>
  </si>
  <si>
    <t>Ondernemer / Vennoot</t>
  </si>
  <si>
    <t>aantal vennoten</t>
  </si>
  <si>
    <t>naam / namen</t>
  </si>
  <si>
    <t>/</t>
  </si>
  <si>
    <t>Startdatum vennootschap</t>
  </si>
  <si>
    <t>1.</t>
  </si>
  <si>
    <t>2.</t>
  </si>
  <si>
    <t>3.</t>
  </si>
  <si>
    <t>4.</t>
  </si>
  <si>
    <t>5.</t>
  </si>
  <si>
    <t>6.</t>
  </si>
  <si>
    <t>Bedrag</t>
  </si>
  <si>
    <t>Rente %</t>
  </si>
  <si>
    <t>Looptijd</t>
  </si>
  <si>
    <t>In geld gestort kapitaal</t>
  </si>
  <si>
    <t>Tegenwaarde in kapitaal van de inbreng in natura</t>
  </si>
  <si>
    <t>Achtergestelde lening</t>
  </si>
  <si>
    <t>Hypotheek</t>
  </si>
  <si>
    <t>Borgstellingskrediet</t>
  </si>
  <si>
    <t>Lening Bank</t>
  </si>
  <si>
    <t>Lening Andere</t>
  </si>
  <si>
    <t>Rekening courant bank</t>
  </si>
  <si>
    <t>Andere</t>
  </si>
  <si>
    <t>TOTAAL</t>
  </si>
  <si>
    <t>(in jaren)</t>
  </si>
  <si>
    <t>jaarlijkse</t>
  </si>
  <si>
    <t>Afschrijving</t>
  </si>
  <si>
    <t>Inventaris</t>
  </si>
  <si>
    <t>Voorraden</t>
  </si>
  <si>
    <t>Materiële Vaste Activa</t>
  </si>
  <si>
    <t>Leningen langer dan 1 jaar</t>
  </si>
  <si>
    <t>Schulden op ten hoogste 1 jaar</t>
  </si>
  <si>
    <t>Oprichtingskosten</t>
  </si>
  <si>
    <t>Immateriële Vaste Activa (oa. Goodwill)</t>
  </si>
  <si>
    <t>INVESTERINGSOPZET</t>
  </si>
  <si>
    <t>Klantenkrediet</t>
  </si>
  <si>
    <t>Beschikbare Liquide Middelen</t>
  </si>
  <si>
    <t>Jaarlijkse</t>
  </si>
  <si>
    <t>afschrijving</t>
  </si>
  <si>
    <t>Informatica-apparatuur</t>
  </si>
  <si>
    <t>HUISVESTING</t>
  </si>
  <si>
    <t>Huur gebouw</t>
  </si>
  <si>
    <t>Huur inventaris</t>
  </si>
  <si>
    <t>Gas, Water, Elektriciteit</t>
  </si>
  <si>
    <t>Onderhoud</t>
  </si>
  <si>
    <t>Kleine Aanschaffingen</t>
  </si>
  <si>
    <t>Schoonmaak</t>
  </si>
  <si>
    <t>Beveiliging</t>
  </si>
  <si>
    <t>Belastingen</t>
  </si>
  <si>
    <t>Overige</t>
  </si>
  <si>
    <t>JAAR 1</t>
  </si>
  <si>
    <t>JAAR 2</t>
  </si>
  <si>
    <t>JAAR 3</t>
  </si>
  <si>
    <t>Decoratie</t>
  </si>
  <si>
    <t>Kassasysteem</t>
  </si>
  <si>
    <t>Verpakkingen/Papierwaren</t>
  </si>
  <si>
    <t>Glaswerk/Serviesgoed</t>
  </si>
  <si>
    <t>Horecabenodigdheden</t>
  </si>
  <si>
    <t>DIVERSE GOEDEREN &amp; DIENSTEN</t>
  </si>
  <si>
    <t>Onderhoud tapinstallaties</t>
  </si>
  <si>
    <t>Muziekrechten</t>
  </si>
  <si>
    <t>Reclame/Advertenties</t>
  </si>
  <si>
    <t>BEDRIJFSKOSTEN</t>
  </si>
  <si>
    <t>Inrichting Keuken</t>
  </si>
  <si>
    <t>Inrichting Andere</t>
  </si>
  <si>
    <t>TOTAAL DIVERSE GOED. &amp; DIENSTEN</t>
  </si>
  <si>
    <t>ALGEMENE KOSTEN</t>
  </si>
  <si>
    <t>Kantoorbenodigdheden</t>
  </si>
  <si>
    <t>Boekhouder</t>
  </si>
  <si>
    <t>Telefoon, Internet, Fax</t>
  </si>
  <si>
    <t>Abonnementen</t>
  </si>
  <si>
    <t>Vergunningen</t>
  </si>
  <si>
    <t>Verzekeringen</t>
  </si>
  <si>
    <t>Andere verzekeringen</t>
  </si>
  <si>
    <t>Waarborgsommen</t>
  </si>
  <si>
    <t>7.</t>
  </si>
  <si>
    <t>22. Voorraden</t>
  </si>
  <si>
    <t>23. Waarborgsommen</t>
  </si>
  <si>
    <t>25. Beschikbaar</t>
  </si>
  <si>
    <t>Salarisadministratie</t>
  </si>
  <si>
    <t>5. Diverse goederen en diensten</t>
  </si>
  <si>
    <t>6. Personeelskosten</t>
  </si>
  <si>
    <t>8. Financiële lasten</t>
  </si>
  <si>
    <t>11. Afschrijvingen</t>
  </si>
  <si>
    <t>Assistent bedrijfsleider</t>
  </si>
  <si>
    <t>Bediende</t>
  </si>
  <si>
    <t>Leerling bediende</t>
  </si>
  <si>
    <t>Aantal</t>
  </si>
  <si>
    <t>Vergoeding</t>
  </si>
  <si>
    <t>Chef-kok</t>
  </si>
  <si>
    <t>Souschef-kok</t>
  </si>
  <si>
    <t>Kok productie</t>
  </si>
  <si>
    <t>Leerling kok</t>
  </si>
  <si>
    <t>Afwas</t>
  </si>
  <si>
    <t>ZAAL</t>
  </si>
  <si>
    <t>KEUKEN</t>
  </si>
  <si>
    <t>(Bruto)</t>
  </si>
  <si>
    <t>Eten</t>
  </si>
  <si>
    <t>OPBRENGST</t>
  </si>
  <si>
    <t>%</t>
  </si>
  <si>
    <t>WINSTMARGE IN %</t>
  </si>
  <si>
    <t>Koolzuur</t>
  </si>
  <si>
    <t>Dranken en diversen</t>
  </si>
  <si>
    <t>Bedrijfsleider(s)</t>
  </si>
  <si>
    <t>Ondervermeld tabblad wordt automatisch ingevuld na input gegevens in tabbladen 2 tot 7</t>
  </si>
  <si>
    <t>fin kost</t>
  </si>
  <si>
    <t>Leverancierskrediet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</si>
</sst>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\ #,##0.00;[Red]&quot;€&quot;\ \-#,##0.00"/>
    <numFmt numFmtId="164" formatCode="#,##0.00\ [$EUR]"/>
    <numFmt numFmtId="165" formatCode="&quot;€&quot;\ 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Source Sans Pro"/>
      <family val="2"/>
    </font>
    <font>
      <b/>
      <sz val="12"/>
      <name val="Source Sans Pro"/>
      <family val="2"/>
    </font>
    <font>
      <sz val="10"/>
      <name val="Source Sans Pro"/>
      <family val="2"/>
    </font>
    <font>
      <b/>
      <sz val="10"/>
      <name val="Source Sans Pro"/>
      <family val="2"/>
    </font>
    <font>
      <u/>
      <sz val="10"/>
      <name val="Source Sans Pro"/>
      <family val="2"/>
    </font>
    <font>
      <b/>
      <i/>
      <sz val="10"/>
      <name val="Source Sans Pro"/>
      <family val="2"/>
    </font>
    <font>
      <b/>
      <u/>
      <sz val="25"/>
      <name val="Source Sans Pro"/>
      <family val="2"/>
    </font>
    <font>
      <b/>
      <sz val="15"/>
      <name val="Source Sans Pro"/>
      <family val="2"/>
    </font>
    <font>
      <sz val="15"/>
      <name val="Source Sans Pro"/>
      <family val="2"/>
    </font>
    <font>
      <b/>
      <u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i/>
      <sz val="10"/>
      <name val="Source Sans Pro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EDBE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5" fillId="2" borderId="1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164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0" fillId="2" borderId="7" xfId="0" applyFill="1" applyBorder="1" applyAlignment="1">
      <alignment horizontal="righ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right" vertical="center"/>
    </xf>
    <xf numFmtId="0" fontId="11" fillId="2" borderId="0" xfId="0" applyFont="1" applyFill="1"/>
    <xf numFmtId="0" fontId="0" fillId="2" borderId="0" xfId="0" applyFill="1"/>
    <xf numFmtId="0" fontId="12" fillId="2" borderId="0" xfId="0" applyFont="1" applyFill="1" applyBorder="1"/>
    <xf numFmtId="0" fontId="0" fillId="2" borderId="0" xfId="0" applyFill="1" applyBorder="1"/>
    <xf numFmtId="0" fontId="13" fillId="2" borderId="0" xfId="0" applyFont="1" applyFill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13" fillId="2" borderId="0" xfId="0" applyFont="1" applyFill="1" applyBorder="1"/>
    <xf numFmtId="0" fontId="0" fillId="2" borderId="0" xfId="0" applyFill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3" fillId="2" borderId="0" xfId="0" quotePrefix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5" fillId="2" borderId="0" xfId="0" applyFont="1" applyFill="1" applyBorder="1"/>
    <xf numFmtId="0" fontId="0" fillId="2" borderId="0" xfId="0" applyFill="1" applyBorder="1" applyAlignment="1"/>
    <xf numFmtId="0" fontId="14" fillId="2" borderId="0" xfId="0" applyFont="1" applyFill="1" applyAlignment="1">
      <alignment vertical="center"/>
    </xf>
    <xf numFmtId="0" fontId="14" fillId="2" borderId="0" xfId="0" applyFont="1" applyFill="1" applyAlignment="1"/>
    <xf numFmtId="0" fontId="1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7" fillId="2" borderId="0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1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165" fontId="16" fillId="2" borderId="1" xfId="0" applyNumberFormat="1" applyFont="1" applyFill="1" applyBorder="1" applyAlignment="1">
      <alignment horizontal="right" vertical="center"/>
    </xf>
    <xf numFmtId="165" fontId="5" fillId="2" borderId="19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9" fontId="13" fillId="2" borderId="0" xfId="1" applyFont="1" applyFill="1"/>
    <xf numFmtId="8" fontId="13" fillId="2" borderId="0" xfId="0" applyNumberFormat="1" applyFont="1" applyFill="1" applyAlignment="1">
      <alignment vertical="center"/>
    </xf>
    <xf numFmtId="0" fontId="13" fillId="2" borderId="0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165" fontId="0" fillId="2" borderId="15" xfId="0" applyNumberFormat="1" applyFill="1" applyBorder="1" applyAlignment="1"/>
    <xf numFmtId="8" fontId="13" fillId="2" borderId="1" xfId="0" applyNumberFormat="1" applyFont="1" applyFill="1" applyBorder="1" applyAlignment="1"/>
    <xf numFmtId="8" fontId="0" fillId="2" borderId="0" xfId="0" applyNumberFormat="1" applyFill="1"/>
    <xf numFmtId="165" fontId="13" fillId="2" borderId="0" xfId="0" applyNumberFormat="1" applyFont="1" applyFill="1" applyBorder="1" applyAlignment="1">
      <alignment vertical="center"/>
    </xf>
    <xf numFmtId="9" fontId="13" fillId="2" borderId="0" xfId="1" applyFont="1" applyFill="1" applyAlignment="1">
      <alignment horizontal="center" vertical="center"/>
    </xf>
    <xf numFmtId="165" fontId="13" fillId="2" borderId="15" xfId="0" applyNumberFormat="1" applyFont="1" applyFill="1" applyBorder="1" applyAlignment="1">
      <alignment vertical="center"/>
    </xf>
    <xf numFmtId="0" fontId="17" fillId="2" borderId="0" xfId="0" applyFont="1" applyFill="1" applyBorder="1"/>
    <xf numFmtId="0" fontId="13" fillId="2" borderId="0" xfId="0" applyFont="1" applyFill="1" applyAlignment="1">
      <alignment horizontal="center" vertical="center"/>
    </xf>
    <xf numFmtId="165" fontId="13" fillId="2" borderId="0" xfId="0" applyNumberFormat="1" applyFont="1" applyFill="1" applyAlignment="1">
      <alignment horizontal="center" vertical="center"/>
    </xf>
    <xf numFmtId="165" fontId="13" fillId="2" borderId="0" xfId="0" applyNumberFormat="1" applyFont="1" applyFill="1" applyAlignment="1">
      <alignment horizontal="center"/>
    </xf>
    <xf numFmtId="165" fontId="13" fillId="2" borderId="1" xfId="0" applyNumberFormat="1" applyFont="1" applyFill="1" applyBorder="1" applyAlignment="1">
      <alignment vertical="center"/>
    </xf>
    <xf numFmtId="165" fontId="0" fillId="2" borderId="1" xfId="0" applyNumberFormat="1" applyFill="1" applyBorder="1" applyAlignment="1"/>
    <xf numFmtId="8" fontId="13" fillId="2" borderId="0" xfId="0" applyNumberFormat="1" applyFont="1" applyFill="1" applyBorder="1" applyAlignment="1"/>
    <xf numFmtId="0" fontId="20" fillId="2" borderId="0" xfId="0" applyFont="1" applyFill="1" applyBorder="1"/>
    <xf numFmtId="165" fontId="13" fillId="2" borderId="1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right"/>
    </xf>
    <xf numFmtId="165" fontId="0" fillId="2" borderId="0" xfId="0" applyNumberFormat="1" applyFill="1" applyBorder="1" applyAlignment="1"/>
    <xf numFmtId="165" fontId="0" fillId="2" borderId="26" xfId="0" applyNumberFormat="1" applyFill="1" applyBorder="1" applyAlignment="1"/>
    <xf numFmtId="165" fontId="0" fillId="2" borderId="0" xfId="0" applyNumberFormat="1" applyFill="1" applyBorder="1" applyAlignment="1">
      <alignment horizontal="center"/>
    </xf>
    <xf numFmtId="165" fontId="13" fillId="2" borderId="26" xfId="0" applyNumberFormat="1" applyFont="1" applyFill="1" applyBorder="1" applyAlignment="1"/>
    <xf numFmtId="165" fontId="13" fillId="2" borderId="0" xfId="0" applyNumberFormat="1" applyFont="1" applyFill="1" applyBorder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Alignment="1">
      <alignment horizontal="right" vertical="center"/>
    </xf>
    <xf numFmtId="165" fontId="13" fillId="2" borderId="15" xfId="0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Border="1" applyAlignment="1" applyProtection="1">
      <alignment vertical="center"/>
      <protection locked="0"/>
    </xf>
    <xf numFmtId="10" fontId="13" fillId="3" borderId="0" xfId="1" applyNumberFormat="1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13" fillId="3" borderId="0" xfId="0" applyFont="1" applyFill="1" applyBorder="1" applyAlignment="1" applyProtection="1">
      <alignment horizontal="right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13" fillId="3" borderId="0" xfId="0" applyFont="1" applyFill="1" applyBorder="1" applyProtection="1">
      <protection locked="0"/>
    </xf>
    <xf numFmtId="4" fontId="13" fillId="3" borderId="0" xfId="0" applyNumberFormat="1" applyFont="1" applyFill="1" applyBorder="1" applyAlignment="1" applyProtection="1">
      <alignment horizontal="right" vertical="center"/>
      <protection locked="0"/>
    </xf>
    <xf numFmtId="4" fontId="13" fillId="3" borderId="0" xfId="0" applyNumberFormat="1" applyFont="1" applyFill="1" applyBorder="1" applyAlignment="1" applyProtection="1">
      <alignment horizontal="right"/>
      <protection locked="0"/>
    </xf>
    <xf numFmtId="4" fontId="13" fillId="3" borderId="0" xfId="0" applyNumberFormat="1" applyFont="1" applyFill="1" applyBorder="1" applyAlignment="1" applyProtection="1">
      <alignment horizontal="center" vertical="center"/>
      <protection locked="0"/>
    </xf>
    <xf numFmtId="4" fontId="13" fillId="3" borderId="0" xfId="0" applyNumberFormat="1" applyFont="1" applyFill="1" applyAlignment="1" applyProtection="1">
      <alignment horizontal="right" vertical="center"/>
      <protection locked="0"/>
    </xf>
    <xf numFmtId="4" fontId="0" fillId="3" borderId="0" xfId="0" applyNumberFormat="1" applyFill="1" applyBorder="1" applyAlignment="1" applyProtection="1">
      <alignment horizontal="right"/>
      <protection locked="0"/>
    </xf>
    <xf numFmtId="4" fontId="0" fillId="3" borderId="0" xfId="0" applyNumberFormat="1" applyFill="1" applyBorder="1" applyProtection="1">
      <protection locked="0"/>
    </xf>
    <xf numFmtId="4" fontId="13" fillId="3" borderId="0" xfId="0" applyNumberFormat="1" applyFont="1" applyFill="1" applyBorder="1" applyAlignment="1" applyProtection="1">
      <alignment vertical="center"/>
      <protection locked="0"/>
    </xf>
    <xf numFmtId="4" fontId="0" fillId="3" borderId="0" xfId="0" applyNumberFormat="1" applyFill="1" applyProtection="1">
      <protection locked="0"/>
    </xf>
    <xf numFmtId="4" fontId="0" fillId="3" borderId="0" xfId="0" applyNumberFormat="1" applyFill="1" applyBorder="1" applyAlignment="1" applyProtection="1">
      <protection locked="0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" fontId="13" fillId="3" borderId="15" xfId="1" applyNumberFormat="1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protection locked="0"/>
    </xf>
    <xf numFmtId="0" fontId="14" fillId="0" borderId="0" xfId="0" applyFont="1" applyAlignment="1" applyProtection="1"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right" vertical="center" wrapText="1"/>
    </xf>
    <xf numFmtId="0" fontId="10" fillId="3" borderId="16" xfId="0" applyNumberFormat="1" applyFont="1" applyFill="1" applyBorder="1" applyAlignment="1">
      <alignment horizontal="center" vertical="center"/>
    </xf>
    <xf numFmtId="0" fontId="0" fillId="3" borderId="17" xfId="0" applyNumberFormat="1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7EDBE2"/>
      <color rgb="FF66CCFF"/>
      <color rgb="FF33CCFF"/>
      <color rgb="FF00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workbookViewId="0"/>
  </sheetViews>
  <sheetFormatPr defaultColWidth="8.88671875" defaultRowHeight="13.2" x14ac:dyDescent="0.25"/>
  <cols>
    <col min="1" max="16384" width="8.88671875" style="49"/>
  </cols>
  <sheetData>
    <row r="2" spans="2:3" ht="25.8" x14ac:dyDescent="0.5">
      <c r="B2" s="48" t="s">
        <v>26</v>
      </c>
    </row>
    <row r="4" spans="2:3" x14ac:dyDescent="0.25">
      <c r="B4" s="52" t="s">
        <v>62</v>
      </c>
      <c r="C4" s="49" t="s">
        <v>53</v>
      </c>
    </row>
    <row r="6" spans="2:3" x14ac:dyDescent="0.25">
      <c r="B6" s="52" t="s">
        <v>63</v>
      </c>
      <c r="C6" s="49" t="s">
        <v>54</v>
      </c>
    </row>
    <row r="8" spans="2:3" x14ac:dyDescent="0.25">
      <c r="B8" s="52" t="s">
        <v>64</v>
      </c>
      <c r="C8" s="49" t="s">
        <v>55</v>
      </c>
    </row>
    <row r="10" spans="2:3" x14ac:dyDescent="0.25">
      <c r="B10" s="52" t="s">
        <v>65</v>
      </c>
      <c r="C10" s="52" t="s">
        <v>106</v>
      </c>
    </row>
    <row r="12" spans="2:3" x14ac:dyDescent="0.25">
      <c r="B12" s="52" t="s">
        <v>66</v>
      </c>
      <c r="C12" s="49" t="s">
        <v>56</v>
      </c>
    </row>
    <row r="14" spans="2:3" x14ac:dyDescent="0.25">
      <c r="B14" s="52" t="s">
        <v>67</v>
      </c>
      <c r="C14" s="49" t="s">
        <v>57</v>
      </c>
    </row>
    <row r="16" spans="2:3" x14ac:dyDescent="0.25">
      <c r="B16" s="52" t="s">
        <v>68</v>
      </c>
      <c r="C16" s="49" t="s">
        <v>21</v>
      </c>
    </row>
    <row r="18" spans="2:4" ht="14.4" x14ac:dyDescent="0.3">
      <c r="B18" s="50" t="s">
        <v>176</v>
      </c>
      <c r="C18" s="51"/>
      <c r="D18" s="51"/>
    </row>
    <row r="19" spans="2:4" x14ac:dyDescent="0.25">
      <c r="B19" s="51"/>
      <c r="C19" s="51"/>
      <c r="D19" s="51"/>
    </row>
    <row r="20" spans="2:4" x14ac:dyDescent="0.25">
      <c r="B20" s="49" t="s">
        <v>58</v>
      </c>
      <c r="C20" s="52" t="s">
        <v>59</v>
      </c>
    </row>
  </sheetData>
  <sheetProtection algorithmName="SHA-512" hashValue="Q07qr4qXxSyZ8KL8QAgL4+qF6pPtxtA+JUAjv3TzoSXYdRyfDIRXrk998O3gLe9mjziRDAxskMlUjsMxKN1zcw==" saltValue="hd1b3gH0HxowDCQhuZI3r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tabSelected="1" workbookViewId="0">
      <selection activeCell="E17" sqref="E17:M17"/>
    </sheetView>
  </sheetViews>
  <sheetFormatPr defaultColWidth="8.88671875" defaultRowHeight="13.2" x14ac:dyDescent="0.25"/>
  <cols>
    <col min="1" max="1" width="8.88671875" style="49"/>
    <col min="2" max="2" width="3.33203125" style="49" customWidth="1"/>
    <col min="3" max="3" width="24.5546875" style="49" customWidth="1"/>
    <col min="4" max="4" width="3.5546875" style="49" customWidth="1"/>
    <col min="5" max="5" width="8.88671875" style="49"/>
    <col min="6" max="6" width="2.5546875" style="62" customWidth="1"/>
    <col min="7" max="7" width="8.88671875" style="49"/>
    <col min="8" max="8" width="2.5546875" style="49" customWidth="1"/>
    <col min="9" max="16384" width="8.88671875" style="49"/>
  </cols>
  <sheetData>
    <row r="1" spans="2:14" ht="13.8" thickBot="1" x14ac:dyDescent="0.3"/>
    <row r="2" spans="2:14" x14ac:dyDescent="0.25">
      <c r="B2" s="53"/>
      <c r="C2" s="54"/>
      <c r="D2" s="54"/>
      <c r="E2" s="54"/>
      <c r="F2" s="63"/>
      <c r="G2" s="54"/>
      <c r="H2" s="54"/>
      <c r="I2" s="54"/>
      <c r="J2" s="54"/>
      <c r="K2" s="54"/>
      <c r="L2" s="54"/>
      <c r="M2" s="54"/>
      <c r="N2" s="55"/>
    </row>
    <row r="3" spans="2:14" ht="19.2" x14ac:dyDescent="0.35">
      <c r="B3" s="56"/>
      <c r="C3" s="70" t="s">
        <v>54</v>
      </c>
      <c r="D3" s="51"/>
      <c r="E3" s="51"/>
      <c r="F3" s="64"/>
      <c r="G3" s="51"/>
      <c r="H3" s="51"/>
      <c r="I3" s="51"/>
      <c r="J3" s="51"/>
      <c r="K3" s="51"/>
      <c r="L3" s="51"/>
      <c r="M3" s="51"/>
      <c r="N3" s="57"/>
    </row>
    <row r="4" spans="2:14" x14ac:dyDescent="0.25">
      <c r="B4" s="56"/>
      <c r="C4" s="51"/>
      <c r="D4" s="51"/>
      <c r="E4" s="51"/>
      <c r="F4" s="64"/>
      <c r="G4" s="51"/>
      <c r="H4" s="51"/>
      <c r="I4" s="51"/>
      <c r="J4" s="51"/>
      <c r="K4" s="51"/>
      <c r="L4" s="51"/>
      <c r="M4" s="51"/>
      <c r="N4" s="57"/>
    </row>
    <row r="5" spans="2:14" ht="19.95" customHeight="1" x14ac:dyDescent="0.25">
      <c r="B5" s="56"/>
      <c r="C5" s="68" t="s">
        <v>69</v>
      </c>
      <c r="D5" s="51"/>
      <c r="E5" s="152"/>
      <c r="F5" s="153"/>
      <c r="G5" s="153"/>
      <c r="H5" s="153"/>
      <c r="I5" s="153"/>
      <c r="J5" s="153"/>
      <c r="K5" s="153"/>
      <c r="L5" s="153"/>
      <c r="M5" s="153"/>
      <c r="N5" s="57"/>
    </row>
    <row r="6" spans="2:14" x14ac:dyDescent="0.25">
      <c r="B6" s="56"/>
      <c r="C6" s="51"/>
      <c r="D6" s="51"/>
      <c r="E6" s="51"/>
      <c r="F6" s="64"/>
      <c r="G6" s="51"/>
      <c r="H6" s="51"/>
      <c r="I6" s="51"/>
      <c r="J6" s="51"/>
      <c r="K6" s="51"/>
      <c r="L6" s="51"/>
      <c r="M6" s="51"/>
      <c r="N6" s="57"/>
    </row>
    <row r="7" spans="2:14" ht="19.95" customHeight="1" x14ac:dyDescent="0.25">
      <c r="B7" s="56"/>
      <c r="C7" s="68" t="s">
        <v>70</v>
      </c>
      <c r="D7" s="69"/>
      <c r="E7" s="152"/>
      <c r="F7" s="153"/>
      <c r="G7" s="153"/>
      <c r="H7" s="153"/>
      <c r="I7" s="153"/>
      <c r="J7" s="153"/>
      <c r="K7" s="153"/>
      <c r="L7" s="153"/>
      <c r="M7" s="153"/>
      <c r="N7" s="57"/>
    </row>
    <row r="8" spans="2:14" x14ac:dyDescent="0.25">
      <c r="B8" s="56"/>
      <c r="C8" s="51"/>
      <c r="D8" s="51"/>
      <c r="E8" s="51"/>
      <c r="F8" s="64"/>
      <c r="G8" s="51"/>
      <c r="H8" s="51"/>
      <c r="I8" s="51"/>
      <c r="J8" s="51"/>
      <c r="K8" s="51"/>
      <c r="L8" s="51"/>
      <c r="M8" s="51"/>
      <c r="N8" s="57"/>
    </row>
    <row r="9" spans="2:14" ht="19.95" customHeight="1" x14ac:dyDescent="0.25">
      <c r="B9" s="56"/>
      <c r="C9" s="68" t="s">
        <v>71</v>
      </c>
      <c r="D9" s="69"/>
      <c r="E9" s="152"/>
      <c r="F9" s="153"/>
      <c r="G9" s="153"/>
      <c r="H9" s="153"/>
      <c r="I9" s="153"/>
      <c r="J9" s="153"/>
      <c r="K9" s="153"/>
      <c r="L9" s="153"/>
      <c r="M9" s="153"/>
      <c r="N9" s="57"/>
    </row>
    <row r="10" spans="2:14" x14ac:dyDescent="0.25">
      <c r="B10" s="56"/>
      <c r="C10" s="51"/>
      <c r="D10" s="51"/>
      <c r="E10" s="51"/>
      <c r="F10" s="64"/>
      <c r="G10" s="51"/>
      <c r="H10" s="51"/>
      <c r="I10" s="51"/>
      <c r="J10" s="51"/>
      <c r="K10" s="51"/>
      <c r="L10" s="51"/>
      <c r="M10" s="51"/>
      <c r="N10" s="57"/>
    </row>
    <row r="11" spans="2:14" ht="15" x14ac:dyDescent="0.25">
      <c r="B11" s="56"/>
      <c r="C11" s="61" t="s">
        <v>72</v>
      </c>
      <c r="D11" s="51"/>
      <c r="E11" s="61" t="s">
        <v>73</v>
      </c>
      <c r="F11" s="64"/>
      <c r="H11" s="151"/>
      <c r="I11" s="150"/>
      <c r="J11" s="51"/>
      <c r="K11" s="51"/>
      <c r="L11" s="51"/>
      <c r="M11" s="51"/>
      <c r="N11" s="57"/>
    </row>
    <row r="12" spans="2:14" x14ac:dyDescent="0.25">
      <c r="B12" s="56"/>
      <c r="C12" s="51"/>
      <c r="D12" s="51"/>
      <c r="E12" s="51"/>
      <c r="F12" s="64"/>
      <c r="G12" s="51"/>
      <c r="H12" s="51"/>
      <c r="I12" s="51"/>
      <c r="J12" s="51"/>
      <c r="K12" s="51"/>
      <c r="L12" s="51"/>
      <c r="M12" s="51"/>
      <c r="N12" s="57"/>
    </row>
    <row r="13" spans="2:14" x14ac:dyDescent="0.25">
      <c r="B13" s="56"/>
      <c r="C13" s="61"/>
      <c r="D13" s="51"/>
      <c r="E13" s="61" t="s">
        <v>74</v>
      </c>
      <c r="F13" s="64"/>
      <c r="G13" s="51"/>
      <c r="H13" s="51"/>
      <c r="I13" s="51"/>
      <c r="J13" s="51"/>
      <c r="K13" s="51"/>
      <c r="L13" s="51"/>
      <c r="M13" s="51"/>
      <c r="N13" s="57"/>
    </row>
    <row r="14" spans="2:14" x14ac:dyDescent="0.25">
      <c r="B14" s="56"/>
      <c r="C14" s="51"/>
      <c r="D14" s="51"/>
      <c r="E14" s="51"/>
      <c r="F14" s="64"/>
      <c r="G14" s="51"/>
      <c r="H14" s="51"/>
      <c r="I14" s="51"/>
      <c r="J14" s="51"/>
      <c r="K14" s="51"/>
      <c r="L14" s="51"/>
      <c r="M14" s="51"/>
      <c r="N14" s="57"/>
    </row>
    <row r="15" spans="2:14" ht="15" x14ac:dyDescent="0.25">
      <c r="B15" s="56"/>
      <c r="C15" s="61"/>
      <c r="D15" s="51"/>
      <c r="E15" s="149"/>
      <c r="F15" s="150"/>
      <c r="G15" s="150"/>
      <c r="H15" s="150"/>
      <c r="I15" s="150"/>
      <c r="J15" s="150"/>
      <c r="K15" s="150"/>
      <c r="L15" s="150"/>
      <c r="M15" s="150"/>
      <c r="N15" s="57"/>
    </row>
    <row r="16" spans="2:14" x14ac:dyDescent="0.25">
      <c r="B16" s="56"/>
      <c r="C16" s="51"/>
      <c r="D16" s="51"/>
      <c r="E16" s="51"/>
      <c r="F16" s="64"/>
      <c r="G16" s="51"/>
      <c r="H16" s="51"/>
      <c r="I16" s="51"/>
      <c r="J16" s="51"/>
      <c r="K16" s="51"/>
      <c r="L16" s="51"/>
      <c r="M16" s="51"/>
      <c r="N16" s="57"/>
    </row>
    <row r="17" spans="2:14" ht="15" x14ac:dyDescent="0.25">
      <c r="B17" s="56"/>
      <c r="C17" s="51"/>
      <c r="D17" s="51"/>
      <c r="E17" s="149"/>
      <c r="F17" s="150"/>
      <c r="G17" s="150"/>
      <c r="H17" s="150"/>
      <c r="I17" s="150"/>
      <c r="J17" s="150"/>
      <c r="K17" s="150"/>
      <c r="L17" s="150"/>
      <c r="M17" s="150"/>
      <c r="N17" s="57"/>
    </row>
    <row r="18" spans="2:14" x14ac:dyDescent="0.25">
      <c r="B18" s="56"/>
      <c r="C18" s="51"/>
      <c r="D18" s="51"/>
      <c r="E18" s="51"/>
      <c r="F18" s="64"/>
      <c r="G18" s="51"/>
      <c r="H18" s="51"/>
      <c r="I18" s="51"/>
      <c r="J18" s="51"/>
      <c r="K18" s="51"/>
      <c r="L18" s="51"/>
      <c r="M18" s="51"/>
      <c r="N18" s="57"/>
    </row>
    <row r="19" spans="2:14" ht="15" x14ac:dyDescent="0.25">
      <c r="B19" s="56"/>
      <c r="C19" s="51"/>
      <c r="D19" s="51"/>
      <c r="E19" s="149"/>
      <c r="F19" s="150"/>
      <c r="G19" s="150"/>
      <c r="H19" s="150"/>
      <c r="I19" s="150"/>
      <c r="J19" s="150"/>
      <c r="K19" s="150"/>
      <c r="L19" s="150"/>
      <c r="M19" s="150"/>
      <c r="N19" s="57"/>
    </row>
    <row r="20" spans="2:14" x14ac:dyDescent="0.25">
      <c r="B20" s="56"/>
      <c r="C20" s="51"/>
      <c r="D20" s="51"/>
      <c r="E20" s="51"/>
      <c r="F20" s="64"/>
      <c r="G20" s="51"/>
      <c r="H20" s="51"/>
      <c r="I20" s="51"/>
      <c r="J20" s="51"/>
      <c r="K20" s="51"/>
      <c r="L20" s="51"/>
      <c r="M20" s="51"/>
      <c r="N20" s="57"/>
    </row>
    <row r="21" spans="2:14" ht="15" x14ac:dyDescent="0.25">
      <c r="B21" s="56"/>
      <c r="C21" s="51"/>
      <c r="D21" s="51"/>
      <c r="E21" s="149"/>
      <c r="F21" s="150"/>
      <c r="G21" s="150"/>
      <c r="H21" s="150"/>
      <c r="I21" s="150"/>
      <c r="J21" s="150"/>
      <c r="K21" s="150"/>
      <c r="L21" s="150"/>
      <c r="M21" s="150"/>
      <c r="N21" s="57"/>
    </row>
    <row r="22" spans="2:14" x14ac:dyDescent="0.25">
      <c r="B22" s="56"/>
      <c r="C22" s="51"/>
      <c r="D22" s="51"/>
      <c r="E22" s="51"/>
      <c r="F22" s="64"/>
      <c r="G22" s="51"/>
      <c r="H22" s="51"/>
      <c r="I22" s="51"/>
      <c r="J22" s="51"/>
      <c r="K22" s="51"/>
      <c r="L22" s="51"/>
      <c r="M22" s="51"/>
      <c r="N22" s="57"/>
    </row>
    <row r="23" spans="2:14" ht="15" x14ac:dyDescent="0.25">
      <c r="B23" s="56"/>
      <c r="C23" s="61" t="s">
        <v>76</v>
      </c>
      <c r="D23" s="51"/>
      <c r="E23" s="126"/>
      <c r="F23" s="65" t="s">
        <v>75</v>
      </c>
      <c r="G23" s="126"/>
      <c r="H23" s="65" t="s">
        <v>75</v>
      </c>
      <c r="I23" s="126"/>
      <c r="J23" s="51"/>
      <c r="K23" s="51"/>
      <c r="L23" s="51"/>
      <c r="M23" s="51"/>
      <c r="N23" s="57"/>
    </row>
    <row r="24" spans="2:14" x14ac:dyDescent="0.25">
      <c r="B24" s="56"/>
      <c r="C24" s="61"/>
      <c r="D24" s="51"/>
      <c r="E24" s="51"/>
      <c r="F24" s="64"/>
      <c r="G24" s="51"/>
      <c r="H24" s="51"/>
      <c r="I24" s="51"/>
      <c r="J24" s="51"/>
      <c r="K24" s="51"/>
      <c r="L24" s="51"/>
      <c r="M24" s="51"/>
      <c r="N24" s="57"/>
    </row>
    <row r="25" spans="2:14" ht="13.8" thickBot="1" x14ac:dyDescent="0.3">
      <c r="B25" s="58"/>
      <c r="C25" s="59"/>
      <c r="D25" s="59"/>
      <c r="E25" s="59"/>
      <c r="F25" s="66"/>
      <c r="G25" s="59"/>
      <c r="H25" s="59"/>
      <c r="I25" s="59"/>
      <c r="J25" s="59"/>
      <c r="K25" s="59"/>
      <c r="L25" s="59"/>
      <c r="M25" s="59"/>
      <c r="N25" s="60"/>
    </row>
  </sheetData>
  <sheetProtection algorithmName="SHA-512" hashValue="HMSWa4JgUtDjufdwFuIFhjI5t1dLhtULm6Voojbfo/eUQzly1l+z8difQCkXTc5zCSdScPutdSkHi4hRuPDF+w==" saltValue="Ei6tRctp69J9LZHYmw/vpw==" spinCount="100000" sheet="1" objects="1" scenarios="1"/>
  <mergeCells count="8">
    <mergeCell ref="E21:M21"/>
    <mergeCell ref="H11:I11"/>
    <mergeCell ref="E5:M5"/>
    <mergeCell ref="E7:M7"/>
    <mergeCell ref="E9:M9"/>
    <mergeCell ref="E15:M15"/>
    <mergeCell ref="E17:M17"/>
    <mergeCell ref="E19:M1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workbookViewId="0">
      <selection activeCell="J15" sqref="J15"/>
    </sheetView>
  </sheetViews>
  <sheetFormatPr defaultColWidth="8.88671875" defaultRowHeight="13.2" x14ac:dyDescent="0.25"/>
  <cols>
    <col min="1" max="1" width="8.88671875" style="49"/>
    <col min="2" max="3" width="3.33203125" style="49" customWidth="1"/>
    <col min="4" max="4" width="41.6640625" style="49" customWidth="1"/>
    <col min="5" max="5" width="3.5546875" style="49" customWidth="1"/>
    <col min="6" max="6" width="12.6640625" style="49" bestFit="1" customWidth="1"/>
    <col min="7" max="7" width="8.88671875" style="62" customWidth="1"/>
    <col min="8" max="8" width="8.88671875" style="62"/>
    <col min="9" max="9" width="8.88671875" style="49"/>
    <col min="10" max="10" width="8.88671875" style="62"/>
    <col min="11" max="11" width="8.88671875" style="49" customWidth="1"/>
    <col min="12" max="12" width="12.33203125" style="49" hidden="1" customWidth="1"/>
    <col min="13" max="14" width="8.88671875" style="49"/>
    <col min="15" max="15" width="11.33203125" style="49" bestFit="1" customWidth="1"/>
    <col min="16" max="16384" width="8.88671875" style="49"/>
  </cols>
  <sheetData>
    <row r="1" spans="2:16" ht="13.8" thickBot="1" x14ac:dyDescent="0.3"/>
    <row r="2" spans="2:16" x14ac:dyDescent="0.25">
      <c r="B2" s="53"/>
      <c r="C2" s="54"/>
      <c r="D2" s="54"/>
      <c r="E2" s="54"/>
      <c r="F2" s="54"/>
      <c r="G2" s="63"/>
      <c r="H2" s="63"/>
      <c r="I2" s="54"/>
      <c r="J2" s="63"/>
      <c r="K2" s="54"/>
      <c r="L2" s="54"/>
      <c r="M2" s="55"/>
    </row>
    <row r="3" spans="2:16" ht="19.2" x14ac:dyDescent="0.35">
      <c r="B3" s="56"/>
      <c r="C3" s="51"/>
      <c r="D3" s="70" t="s">
        <v>55</v>
      </c>
      <c r="E3" s="51"/>
      <c r="F3" s="51"/>
      <c r="G3" s="64"/>
      <c r="H3" s="64"/>
      <c r="I3" s="51"/>
      <c r="J3" s="64"/>
      <c r="K3" s="51"/>
      <c r="L3" s="51"/>
      <c r="M3" s="57"/>
    </row>
    <row r="4" spans="2:16" ht="13.2" customHeight="1" x14ac:dyDescent="0.35">
      <c r="B4" s="56"/>
      <c r="C4" s="51"/>
      <c r="D4" s="70"/>
      <c r="E4" s="51"/>
      <c r="F4" s="67" t="s">
        <v>83</v>
      </c>
      <c r="G4" s="64"/>
      <c r="H4" s="67" t="s">
        <v>84</v>
      </c>
      <c r="I4" s="51"/>
      <c r="J4" s="67" t="s">
        <v>85</v>
      </c>
      <c r="K4" s="51"/>
      <c r="L4" s="93" t="s">
        <v>97</v>
      </c>
      <c r="M4" s="57"/>
    </row>
    <row r="5" spans="2:16" x14ac:dyDescent="0.25">
      <c r="B5" s="56"/>
      <c r="C5" s="51"/>
      <c r="D5" s="51"/>
      <c r="E5" s="51"/>
      <c r="F5" s="51"/>
      <c r="G5" s="64"/>
      <c r="H5" s="64"/>
      <c r="I5" s="51"/>
      <c r="J5" s="67" t="s">
        <v>96</v>
      </c>
      <c r="K5" s="51"/>
      <c r="L5" s="67" t="s">
        <v>177</v>
      </c>
      <c r="M5" s="57"/>
    </row>
    <row r="6" spans="2:16" x14ac:dyDescent="0.25">
      <c r="B6" s="56"/>
      <c r="C6" s="51"/>
      <c r="D6" s="51"/>
      <c r="E6" s="51"/>
      <c r="F6" s="51"/>
      <c r="G6" s="64"/>
      <c r="H6" s="64"/>
      <c r="I6" s="51"/>
      <c r="J6" s="67"/>
      <c r="K6" s="51"/>
      <c r="L6" s="51"/>
      <c r="M6" s="57"/>
    </row>
    <row r="7" spans="2:16" ht="13.2" customHeight="1" x14ac:dyDescent="0.25">
      <c r="B7" s="56"/>
      <c r="C7" s="75" t="s">
        <v>77</v>
      </c>
      <c r="D7" s="68" t="s">
        <v>86</v>
      </c>
      <c r="E7" s="51"/>
      <c r="F7" s="127"/>
      <c r="G7" s="72"/>
      <c r="H7" s="94"/>
      <c r="I7" s="72"/>
      <c r="J7" s="94"/>
      <c r="K7" s="72"/>
      <c r="L7" s="72"/>
      <c r="M7" s="57"/>
    </row>
    <row r="8" spans="2:16" ht="13.2" customHeight="1" x14ac:dyDescent="0.25">
      <c r="B8" s="56"/>
      <c r="C8" s="75"/>
      <c r="D8" s="68"/>
      <c r="E8" s="51"/>
      <c r="F8" s="99"/>
      <c r="G8" s="72"/>
      <c r="H8" s="94"/>
      <c r="I8" s="72"/>
      <c r="J8" s="94"/>
      <c r="K8" s="72"/>
      <c r="L8" s="72"/>
      <c r="M8" s="57"/>
    </row>
    <row r="9" spans="2:16" x14ac:dyDescent="0.25">
      <c r="B9" s="56"/>
      <c r="C9" s="75" t="s">
        <v>78</v>
      </c>
      <c r="D9" s="51" t="s">
        <v>87</v>
      </c>
      <c r="E9" s="51"/>
      <c r="F9" s="127"/>
      <c r="G9" s="64"/>
      <c r="H9" s="64"/>
      <c r="I9" s="71"/>
      <c r="J9" s="64"/>
      <c r="K9" s="71"/>
      <c r="L9" s="71"/>
      <c r="M9" s="57"/>
    </row>
    <row r="10" spans="2:16" x14ac:dyDescent="0.25">
      <c r="B10" s="56"/>
      <c r="C10" s="75"/>
      <c r="D10" s="51"/>
      <c r="E10" s="51"/>
      <c r="F10" s="99"/>
      <c r="G10" s="64"/>
      <c r="H10" s="64"/>
      <c r="I10" s="71"/>
      <c r="J10" s="64"/>
      <c r="K10" s="71"/>
      <c r="L10" s="71"/>
      <c r="M10" s="57"/>
    </row>
    <row r="11" spans="2:16" x14ac:dyDescent="0.25">
      <c r="B11" s="56"/>
      <c r="C11" s="75" t="s">
        <v>79</v>
      </c>
      <c r="D11" s="102" t="s">
        <v>102</v>
      </c>
      <c r="E11" s="51"/>
      <c r="F11" s="99"/>
      <c r="G11" s="64"/>
      <c r="H11" s="64"/>
      <c r="I11" s="71"/>
      <c r="J11" s="64"/>
      <c r="K11" s="71"/>
      <c r="L11" s="71"/>
      <c r="M11" s="57"/>
    </row>
    <row r="12" spans="2:16" ht="13.2" customHeight="1" x14ac:dyDescent="0.25">
      <c r="B12" s="56"/>
      <c r="D12" s="68" t="s">
        <v>88</v>
      </c>
      <c r="E12" s="69"/>
      <c r="F12" s="127"/>
      <c r="G12" s="72"/>
      <c r="H12" s="128"/>
      <c r="I12" s="72"/>
      <c r="J12" s="129"/>
      <c r="K12" s="72"/>
      <c r="L12" s="92" t="str">
        <f t="shared" ref="L12:L14" si="0">IF(J12="","",(F12*H12/J12))</f>
        <v/>
      </c>
      <c r="M12" s="57"/>
      <c r="O12" s="98"/>
    </row>
    <row r="13" spans="2:16" x14ac:dyDescent="0.25">
      <c r="B13" s="56"/>
      <c r="C13" s="75"/>
      <c r="D13" s="68" t="s">
        <v>89</v>
      </c>
      <c r="E13" s="51"/>
      <c r="F13" s="127"/>
      <c r="G13" s="64"/>
      <c r="H13" s="128"/>
      <c r="I13" s="71"/>
      <c r="J13" s="130"/>
      <c r="K13" s="71"/>
      <c r="L13" s="92" t="str">
        <f t="shared" si="0"/>
        <v/>
      </c>
      <c r="M13" s="57"/>
      <c r="P13" s="52"/>
    </row>
    <row r="14" spans="2:16" ht="13.2" customHeight="1" x14ac:dyDescent="0.25">
      <c r="B14" s="56"/>
      <c r="C14" s="75"/>
      <c r="D14" s="61" t="s">
        <v>90</v>
      </c>
      <c r="E14" s="69"/>
      <c r="F14" s="127"/>
      <c r="G14" s="72"/>
      <c r="H14" s="128"/>
      <c r="I14" s="72"/>
      <c r="J14" s="129"/>
      <c r="K14" s="72"/>
      <c r="L14" s="92" t="str">
        <f t="shared" si="0"/>
        <v/>
      </c>
      <c r="M14" s="57"/>
      <c r="O14" s="91"/>
      <c r="P14" s="52"/>
    </row>
    <row r="15" spans="2:16" x14ac:dyDescent="0.25">
      <c r="B15" s="56"/>
      <c r="C15" s="75"/>
      <c r="D15" s="61" t="s">
        <v>91</v>
      </c>
      <c r="E15" s="51"/>
      <c r="F15" s="127"/>
      <c r="G15" s="64"/>
      <c r="H15" s="128"/>
      <c r="I15" s="71"/>
      <c r="J15" s="130"/>
      <c r="K15" s="71"/>
      <c r="L15" s="92" t="str">
        <f>IF(J15="","",(F15*H15/J15))</f>
        <v/>
      </c>
      <c r="M15" s="57"/>
      <c r="O15" s="98"/>
    </row>
    <row r="16" spans="2:16" x14ac:dyDescent="0.25">
      <c r="B16" s="56"/>
      <c r="C16" s="75"/>
      <c r="D16" s="61" t="s">
        <v>92</v>
      </c>
      <c r="E16" s="51"/>
      <c r="F16" s="127"/>
      <c r="G16" s="64"/>
      <c r="H16" s="128"/>
      <c r="I16" s="71"/>
      <c r="J16" s="130"/>
      <c r="K16" s="71"/>
      <c r="L16" s="92" t="str">
        <f>IF(J16="","",(F16*H16/J16))</f>
        <v/>
      </c>
      <c r="M16" s="57"/>
    </row>
    <row r="17" spans="2:15" x14ac:dyDescent="0.25">
      <c r="B17" s="56"/>
      <c r="C17" s="75"/>
      <c r="D17" s="61"/>
      <c r="E17" s="51"/>
      <c r="F17" s="127"/>
      <c r="G17" s="64"/>
      <c r="H17" s="128"/>
      <c r="I17" s="71"/>
      <c r="J17" s="130"/>
      <c r="K17" s="71"/>
      <c r="L17" s="92" t="str">
        <f>IF(J17="","",(F17*H17/J17))</f>
        <v/>
      </c>
      <c r="M17" s="57"/>
    </row>
    <row r="18" spans="2:15" x14ac:dyDescent="0.25">
      <c r="B18" s="56"/>
      <c r="C18" s="75" t="s">
        <v>80</v>
      </c>
      <c r="D18" s="102" t="s">
        <v>103</v>
      </c>
      <c r="E18" s="51"/>
      <c r="F18" s="99"/>
      <c r="G18" s="64"/>
      <c r="H18" s="100"/>
      <c r="I18" s="71"/>
      <c r="J18" s="67"/>
      <c r="K18" s="71"/>
      <c r="L18" s="92"/>
      <c r="M18" s="57"/>
    </row>
    <row r="19" spans="2:15" x14ac:dyDescent="0.25">
      <c r="B19" s="56"/>
      <c r="D19" s="61" t="s">
        <v>93</v>
      </c>
      <c r="E19" s="51"/>
      <c r="F19" s="127"/>
      <c r="G19" s="64"/>
      <c r="H19" s="128"/>
      <c r="I19" s="71"/>
      <c r="J19" s="67"/>
      <c r="K19" s="71"/>
      <c r="L19" s="92" t="str">
        <f>IF(J19="","",PMT(H19,1,F19))</f>
        <v/>
      </c>
      <c r="M19" s="57"/>
    </row>
    <row r="20" spans="2:15" x14ac:dyDescent="0.25">
      <c r="B20" s="56"/>
      <c r="D20" s="61" t="s">
        <v>178</v>
      </c>
      <c r="E20" s="51"/>
      <c r="F20" s="127"/>
      <c r="G20" s="64"/>
      <c r="H20" s="128"/>
      <c r="I20" s="71"/>
      <c r="J20" s="67"/>
      <c r="K20" s="71"/>
      <c r="L20" s="92"/>
      <c r="M20" s="57"/>
    </row>
    <row r="21" spans="2:15" x14ac:dyDescent="0.25">
      <c r="B21" s="56"/>
      <c r="D21" s="61" t="s">
        <v>94</v>
      </c>
      <c r="E21" s="51"/>
      <c r="F21" s="127"/>
      <c r="G21" s="64"/>
      <c r="H21" s="128"/>
      <c r="I21" s="71"/>
      <c r="J21" s="67"/>
      <c r="K21" s="71"/>
      <c r="L21" s="92" t="str">
        <f>IF(J21="","",PMT(H21,1,F21))</f>
        <v/>
      </c>
      <c r="M21" s="57"/>
    </row>
    <row r="22" spans="2:15" ht="13.8" thickBot="1" x14ac:dyDescent="0.3">
      <c r="B22" s="56"/>
      <c r="C22" s="75"/>
      <c r="D22" s="61"/>
      <c r="E22" s="51"/>
      <c r="F22" s="99"/>
      <c r="G22" s="64"/>
      <c r="H22" s="100"/>
      <c r="I22" s="71"/>
      <c r="J22" s="67"/>
      <c r="K22" s="71"/>
      <c r="L22" s="92" t="str">
        <f t="shared" ref="L22" si="1">IF(J22="","",PMT(H22,J22,F22))</f>
        <v/>
      </c>
      <c r="M22" s="57"/>
    </row>
    <row r="23" spans="2:15" ht="19.95" customHeight="1" thickBot="1" x14ac:dyDescent="0.4">
      <c r="B23" s="56"/>
      <c r="C23" s="51"/>
      <c r="D23" s="74" t="s">
        <v>95</v>
      </c>
      <c r="E23" s="51"/>
      <c r="F23" s="101">
        <f>SUM(F7:F22)</f>
        <v>0</v>
      </c>
      <c r="G23" s="73"/>
      <c r="H23" s="95"/>
      <c r="I23" s="73"/>
      <c r="J23" s="95"/>
      <c r="K23" s="73"/>
      <c r="L23" s="97">
        <f>SUM(L12:L22)</f>
        <v>0</v>
      </c>
      <c r="M23" s="57"/>
      <c r="O23" s="98"/>
    </row>
    <row r="24" spans="2:15" ht="19.95" customHeight="1" x14ac:dyDescent="0.35">
      <c r="B24" s="56"/>
      <c r="C24" s="51"/>
      <c r="D24" s="74"/>
      <c r="E24" s="51"/>
      <c r="F24" s="99"/>
      <c r="G24" s="73"/>
      <c r="H24" s="95"/>
      <c r="I24" s="73"/>
      <c r="J24" s="95"/>
      <c r="K24" s="73"/>
      <c r="L24" s="108"/>
      <c r="M24" s="57"/>
      <c r="O24" s="98"/>
    </row>
    <row r="25" spans="2:15" x14ac:dyDescent="0.25">
      <c r="B25" s="56"/>
      <c r="C25" s="51"/>
      <c r="D25" s="51"/>
      <c r="E25" s="51"/>
      <c r="F25" s="71"/>
      <c r="G25" s="64"/>
      <c r="H25" s="64"/>
      <c r="I25" s="71"/>
      <c r="J25" s="64"/>
      <c r="K25" s="71"/>
      <c r="L25" s="71"/>
      <c r="M25" s="57"/>
      <c r="O25" s="98"/>
    </row>
    <row r="26" spans="2:15" x14ac:dyDescent="0.25">
      <c r="B26" s="56"/>
      <c r="C26" s="51"/>
      <c r="D26" s="51"/>
      <c r="E26" s="51"/>
      <c r="F26" s="71"/>
      <c r="G26" s="64"/>
      <c r="H26" s="64"/>
      <c r="I26" s="71"/>
      <c r="J26" s="64"/>
      <c r="K26" s="71"/>
      <c r="L26" s="71"/>
      <c r="M26" s="57"/>
    </row>
    <row r="27" spans="2:15" x14ac:dyDescent="0.25">
      <c r="B27" s="56"/>
      <c r="C27" s="51"/>
      <c r="D27" s="51"/>
      <c r="E27" s="51"/>
      <c r="F27" s="71"/>
      <c r="G27" s="64"/>
      <c r="H27" s="64"/>
      <c r="I27" s="71"/>
      <c r="J27" s="64"/>
      <c r="K27" s="71"/>
      <c r="L27" s="71"/>
      <c r="M27" s="57"/>
    </row>
    <row r="28" spans="2:15" ht="13.8" thickBot="1" x14ac:dyDescent="0.3">
      <c r="B28" s="58"/>
      <c r="C28" s="59"/>
      <c r="D28" s="59"/>
      <c r="E28" s="59"/>
      <c r="F28" s="59"/>
      <c r="G28" s="66"/>
      <c r="H28" s="66"/>
      <c r="I28" s="59"/>
      <c r="J28" s="66"/>
      <c r="K28" s="59"/>
      <c r="L28" s="59"/>
      <c r="M28" s="60"/>
    </row>
  </sheetData>
  <sheetProtection algorithmName="SHA-512" hashValue="PjDyRnLEnIpX2aIMUB8N+EyezvYfVrOQZz6/FBAPS2dB31kJUDL+7wXVtxr+VHwcETeZKQrn+TiURIGPGU965g==" saltValue="qFQl/nm8Bsnns8u9XSkzN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29"/>
  <sheetViews>
    <sheetView workbookViewId="0">
      <selection activeCell="F24" sqref="F24"/>
    </sheetView>
  </sheetViews>
  <sheetFormatPr defaultColWidth="8.88671875" defaultRowHeight="13.2" x14ac:dyDescent="0.25"/>
  <cols>
    <col min="1" max="1" width="8.88671875" style="49"/>
    <col min="2" max="3" width="3.33203125" style="49" customWidth="1"/>
    <col min="4" max="4" width="41.6640625" style="49" customWidth="1"/>
    <col min="5" max="5" width="3.5546875" style="49" customWidth="1"/>
    <col min="6" max="6" width="12.6640625" style="49" bestFit="1" customWidth="1"/>
    <col min="7" max="7" width="8.88671875" style="49"/>
    <col min="8" max="9" width="8.88671875" style="62"/>
    <col min="10" max="10" width="10" style="62" bestFit="1" customWidth="1"/>
    <col min="11" max="12" width="8.88671875" style="49"/>
    <col min="13" max="13" width="11.33203125" style="49" bestFit="1" customWidth="1"/>
    <col min="14" max="16384" width="8.88671875" style="49"/>
  </cols>
  <sheetData>
    <row r="1" spans="2:13" ht="13.8" thickBot="1" x14ac:dyDescent="0.3"/>
    <row r="2" spans="2:13" x14ac:dyDescent="0.25">
      <c r="B2" s="53"/>
      <c r="C2" s="54"/>
      <c r="D2" s="54"/>
      <c r="E2" s="54"/>
      <c r="F2" s="54"/>
      <c r="G2" s="54"/>
      <c r="H2" s="63"/>
      <c r="I2" s="63"/>
      <c r="J2" s="63"/>
      <c r="K2" s="55"/>
    </row>
    <row r="3" spans="2:13" ht="19.2" x14ac:dyDescent="0.35">
      <c r="B3" s="56"/>
      <c r="C3" s="51"/>
      <c r="D3" s="70" t="s">
        <v>106</v>
      </c>
      <c r="E3" s="51"/>
      <c r="F3" s="51"/>
      <c r="G3" s="51"/>
      <c r="H3" s="64"/>
      <c r="I3" s="64"/>
      <c r="J3" s="64"/>
      <c r="K3" s="57"/>
    </row>
    <row r="4" spans="2:13" ht="13.2" customHeight="1" x14ac:dyDescent="0.35">
      <c r="B4" s="56"/>
      <c r="C4" s="51"/>
      <c r="D4" s="70"/>
      <c r="E4" s="51"/>
      <c r="F4" s="67" t="s">
        <v>83</v>
      </c>
      <c r="G4" s="51"/>
      <c r="H4" s="67" t="s">
        <v>98</v>
      </c>
      <c r="I4" s="67"/>
      <c r="J4" s="67" t="s">
        <v>109</v>
      </c>
      <c r="K4" s="57"/>
    </row>
    <row r="5" spans="2:13" x14ac:dyDescent="0.25">
      <c r="B5" s="56"/>
      <c r="C5" s="51"/>
      <c r="D5" s="51"/>
      <c r="E5" s="51"/>
      <c r="F5" s="51"/>
      <c r="G5" s="51"/>
      <c r="H5" s="67" t="s">
        <v>96</v>
      </c>
      <c r="I5" s="67"/>
      <c r="J5" s="67" t="s">
        <v>110</v>
      </c>
      <c r="K5" s="57"/>
    </row>
    <row r="6" spans="2:13" x14ac:dyDescent="0.25">
      <c r="B6" s="56"/>
      <c r="C6" s="51"/>
      <c r="D6" s="51"/>
      <c r="E6" s="51"/>
      <c r="F6" s="51"/>
      <c r="G6" s="51"/>
      <c r="H6" s="67"/>
      <c r="I6" s="67"/>
      <c r="J6" s="67"/>
      <c r="K6" s="57"/>
    </row>
    <row r="7" spans="2:13" ht="13.2" customHeight="1" x14ac:dyDescent="0.25">
      <c r="B7" s="56"/>
      <c r="C7" s="75" t="s">
        <v>77</v>
      </c>
      <c r="D7" s="68" t="s">
        <v>104</v>
      </c>
      <c r="E7" s="51"/>
      <c r="F7" s="127"/>
      <c r="G7" s="72"/>
      <c r="H7" s="94"/>
      <c r="I7" s="94"/>
      <c r="J7" s="104">
        <f>F7</f>
        <v>0</v>
      </c>
      <c r="K7" s="57"/>
    </row>
    <row r="8" spans="2:13" ht="13.2" customHeight="1" x14ac:dyDescent="0.25">
      <c r="B8" s="56"/>
      <c r="C8" s="75"/>
      <c r="D8" s="68"/>
      <c r="E8" s="51"/>
      <c r="F8" s="99"/>
      <c r="G8" s="72"/>
      <c r="H8" s="94"/>
      <c r="I8" s="94"/>
      <c r="J8" s="94"/>
      <c r="K8" s="57"/>
    </row>
    <row r="9" spans="2:13" x14ac:dyDescent="0.25">
      <c r="B9" s="56"/>
      <c r="C9" s="75" t="s">
        <v>78</v>
      </c>
      <c r="D9" s="68" t="s">
        <v>105</v>
      </c>
      <c r="E9" s="51"/>
      <c r="F9" s="127"/>
      <c r="G9" s="71"/>
      <c r="H9" s="131"/>
      <c r="I9" s="64"/>
      <c r="J9" s="104">
        <f>IF(H9&lt;1,0,F9/H9)</f>
        <v>0</v>
      </c>
      <c r="K9" s="57"/>
    </row>
    <row r="10" spans="2:13" x14ac:dyDescent="0.25">
      <c r="B10" s="56"/>
      <c r="C10" s="75"/>
      <c r="D10" s="68"/>
      <c r="E10" s="51"/>
      <c r="F10" s="99"/>
      <c r="G10" s="71"/>
      <c r="H10" s="64"/>
      <c r="I10" s="64"/>
      <c r="J10" s="64"/>
      <c r="K10" s="57"/>
    </row>
    <row r="11" spans="2:13" ht="13.2" customHeight="1" x14ac:dyDescent="0.25">
      <c r="B11" s="56"/>
      <c r="C11" s="75" t="s">
        <v>79</v>
      </c>
      <c r="D11" s="102" t="s">
        <v>101</v>
      </c>
      <c r="E11" s="69"/>
      <c r="F11" s="99"/>
      <c r="G11" s="72"/>
      <c r="H11" s="103"/>
      <c r="I11" s="103"/>
      <c r="J11" s="103"/>
      <c r="K11" s="57"/>
      <c r="M11" s="98"/>
    </row>
    <row r="12" spans="2:13" x14ac:dyDescent="0.25">
      <c r="B12" s="56"/>
      <c r="C12" s="75"/>
      <c r="D12" s="61" t="s">
        <v>99</v>
      </c>
      <c r="E12" s="51"/>
      <c r="F12" s="127"/>
      <c r="G12" s="71"/>
      <c r="H12" s="132"/>
      <c r="I12" s="67"/>
      <c r="J12" s="104">
        <f t="shared" ref="J12:J16" si="0">IF(H12&lt;1,0,F12/H12)</f>
        <v>0</v>
      </c>
      <c r="K12" s="57"/>
    </row>
    <row r="13" spans="2:13" x14ac:dyDescent="0.25">
      <c r="B13" s="56"/>
      <c r="C13" s="75"/>
      <c r="D13" s="61" t="s">
        <v>135</v>
      </c>
      <c r="E13" s="51"/>
      <c r="F13" s="127"/>
      <c r="G13" s="71"/>
      <c r="H13" s="132"/>
      <c r="I13" s="67"/>
      <c r="J13" s="104">
        <f t="shared" si="0"/>
        <v>0</v>
      </c>
      <c r="K13" s="57"/>
    </row>
    <row r="14" spans="2:13" x14ac:dyDescent="0.25">
      <c r="B14" s="56"/>
      <c r="C14" s="75"/>
      <c r="D14" s="61" t="s">
        <v>136</v>
      </c>
      <c r="E14" s="51"/>
      <c r="F14" s="127"/>
      <c r="G14" s="71"/>
      <c r="H14" s="132"/>
      <c r="I14" s="67"/>
      <c r="J14" s="104">
        <f t="shared" si="0"/>
        <v>0</v>
      </c>
      <c r="K14" s="57"/>
    </row>
    <row r="15" spans="2:13" x14ac:dyDescent="0.25">
      <c r="B15" s="56"/>
      <c r="C15" s="75"/>
      <c r="D15" s="61" t="s">
        <v>111</v>
      </c>
      <c r="E15" s="51"/>
      <c r="F15" s="127"/>
      <c r="G15" s="71"/>
      <c r="H15" s="132"/>
      <c r="I15" s="67"/>
      <c r="J15" s="104">
        <f t="shared" si="0"/>
        <v>0</v>
      </c>
      <c r="K15" s="57"/>
    </row>
    <row r="16" spans="2:13" x14ac:dyDescent="0.25">
      <c r="B16" s="56"/>
      <c r="C16" s="75"/>
      <c r="D16" s="61" t="s">
        <v>94</v>
      </c>
      <c r="E16" s="51"/>
      <c r="F16" s="127"/>
      <c r="G16" s="71"/>
      <c r="H16" s="132"/>
      <c r="I16" s="67"/>
      <c r="J16" s="104">
        <f t="shared" si="0"/>
        <v>0</v>
      </c>
      <c r="K16" s="57"/>
    </row>
    <row r="17" spans="2:13" ht="13.2" customHeight="1" x14ac:dyDescent="0.25">
      <c r="B17" s="56"/>
      <c r="C17" s="75"/>
      <c r="D17" s="61"/>
      <c r="E17" s="51"/>
      <c r="F17" s="99"/>
      <c r="G17" s="73"/>
      <c r="H17" s="67"/>
      <c r="I17" s="67"/>
      <c r="J17" s="67"/>
      <c r="K17" s="57"/>
    </row>
    <row r="18" spans="2:13" ht="13.2" customHeight="1" x14ac:dyDescent="0.25">
      <c r="B18" s="56"/>
      <c r="C18" s="75" t="s">
        <v>80</v>
      </c>
      <c r="D18" s="61" t="s">
        <v>100</v>
      </c>
      <c r="E18" s="51"/>
      <c r="F18" s="127"/>
      <c r="G18" s="73"/>
      <c r="H18" s="67"/>
      <c r="I18" s="67"/>
      <c r="J18" s="67"/>
      <c r="K18" s="57"/>
    </row>
    <row r="19" spans="2:13" ht="13.2" customHeight="1" x14ac:dyDescent="0.25">
      <c r="B19" s="56"/>
      <c r="C19" s="75"/>
      <c r="D19" s="61"/>
      <c r="E19" s="51"/>
      <c r="F19" s="99"/>
      <c r="G19" s="73"/>
      <c r="H19" s="67"/>
      <c r="I19" s="67"/>
      <c r="J19" s="67"/>
      <c r="K19" s="57"/>
    </row>
    <row r="20" spans="2:13" ht="13.2" customHeight="1" x14ac:dyDescent="0.25">
      <c r="B20" s="56"/>
      <c r="C20" s="75" t="s">
        <v>81</v>
      </c>
      <c r="D20" s="61" t="s">
        <v>146</v>
      </c>
      <c r="E20" s="51"/>
      <c r="F20" s="127"/>
      <c r="G20" s="73"/>
      <c r="H20" s="67"/>
      <c r="I20" s="67"/>
      <c r="J20" s="67"/>
      <c r="K20" s="57"/>
    </row>
    <row r="21" spans="2:13" ht="13.2" customHeight="1" x14ac:dyDescent="0.25">
      <c r="B21" s="56"/>
      <c r="C21" s="75"/>
      <c r="D21" s="61"/>
      <c r="E21" s="51"/>
      <c r="F21" s="99"/>
      <c r="G21" s="73"/>
      <c r="H21" s="67"/>
      <c r="I21" s="67"/>
      <c r="J21" s="67"/>
      <c r="K21" s="57"/>
    </row>
    <row r="22" spans="2:13" ht="13.2" customHeight="1" x14ac:dyDescent="0.25">
      <c r="B22" s="56"/>
      <c r="C22" s="75" t="s">
        <v>82</v>
      </c>
      <c r="D22" s="61" t="s">
        <v>107</v>
      </c>
      <c r="E22" s="51"/>
      <c r="F22" s="127"/>
      <c r="G22" s="73"/>
      <c r="H22" s="67"/>
      <c r="I22" s="67"/>
      <c r="J22" s="67"/>
      <c r="K22" s="57"/>
    </row>
    <row r="23" spans="2:13" ht="13.2" customHeight="1" x14ac:dyDescent="0.25">
      <c r="B23" s="56"/>
      <c r="C23" s="75"/>
      <c r="D23" s="61"/>
      <c r="E23" s="51"/>
      <c r="F23" s="99"/>
      <c r="G23" s="73"/>
      <c r="H23" s="67"/>
      <c r="I23" s="67"/>
      <c r="J23" s="67"/>
      <c r="K23" s="57"/>
    </row>
    <row r="24" spans="2:13" ht="13.2" customHeight="1" x14ac:dyDescent="0.25">
      <c r="B24" s="56"/>
      <c r="C24" s="75" t="s">
        <v>147</v>
      </c>
      <c r="D24" s="61" t="s">
        <v>108</v>
      </c>
      <c r="E24" s="51"/>
      <c r="F24" s="127"/>
      <c r="G24" s="73"/>
      <c r="H24" s="67"/>
      <c r="I24" s="67"/>
      <c r="J24" s="67"/>
      <c r="K24" s="57"/>
    </row>
    <row r="25" spans="2:13" x14ac:dyDescent="0.25">
      <c r="B25" s="56"/>
      <c r="C25" s="61"/>
      <c r="G25" s="71"/>
      <c r="H25" s="64"/>
      <c r="I25" s="64"/>
      <c r="J25" s="64"/>
      <c r="K25" s="57"/>
    </row>
    <row r="26" spans="2:13" ht="13.8" thickBot="1" x14ac:dyDescent="0.3">
      <c r="B26" s="56"/>
      <c r="C26" s="61"/>
      <c r="G26" s="71"/>
      <c r="H26" s="64"/>
      <c r="I26" s="64"/>
      <c r="J26" s="64"/>
      <c r="K26" s="57"/>
    </row>
    <row r="27" spans="2:13" ht="19.95" customHeight="1" thickBot="1" x14ac:dyDescent="0.4">
      <c r="B27" s="56"/>
      <c r="C27" s="51"/>
      <c r="D27" s="74" t="s">
        <v>95</v>
      </c>
      <c r="E27" s="51"/>
      <c r="F27" s="101">
        <f>SUM(F7:F24)</f>
        <v>0</v>
      </c>
      <c r="G27" s="73"/>
      <c r="H27" s="95"/>
      <c r="I27" s="95"/>
      <c r="J27" s="110">
        <f>SUM(J7:J26)</f>
        <v>0</v>
      </c>
      <c r="K27" s="57"/>
      <c r="M27" s="98"/>
    </row>
    <row r="28" spans="2:13" x14ac:dyDescent="0.25">
      <c r="B28" s="56"/>
      <c r="C28" s="51"/>
      <c r="D28" s="51"/>
      <c r="E28" s="51"/>
      <c r="F28" s="71"/>
      <c r="G28" s="71"/>
      <c r="H28" s="64"/>
      <c r="I28" s="64"/>
      <c r="J28" s="64"/>
      <c r="K28" s="57"/>
      <c r="M28" s="98"/>
    </row>
    <row r="29" spans="2:13" ht="13.8" thickBot="1" x14ac:dyDescent="0.3">
      <c r="B29" s="58"/>
      <c r="C29" s="59"/>
      <c r="D29" s="59"/>
      <c r="E29" s="59"/>
      <c r="F29" s="59"/>
      <c r="G29" s="59"/>
      <c r="H29" s="66"/>
      <c r="I29" s="66"/>
      <c r="J29" s="66"/>
      <c r="K29" s="60"/>
    </row>
  </sheetData>
  <sheetProtection password="F11D" sheet="1" objects="1" scenarios="1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35"/>
  <sheetViews>
    <sheetView workbookViewId="0">
      <selection activeCell="L34" sqref="L34"/>
    </sheetView>
  </sheetViews>
  <sheetFormatPr defaultColWidth="8.88671875" defaultRowHeight="13.2" x14ac:dyDescent="0.25"/>
  <cols>
    <col min="1" max="1" width="8.88671875" style="49"/>
    <col min="2" max="3" width="3.33203125" style="49" customWidth="1"/>
    <col min="4" max="4" width="41.6640625" style="49" customWidth="1"/>
    <col min="5" max="5" width="3.5546875" style="49" customWidth="1"/>
    <col min="6" max="6" width="12" style="49" bestFit="1" customWidth="1"/>
    <col min="7" max="8" width="2.6640625" style="49" customWidth="1"/>
    <col min="9" max="9" width="12" style="49" bestFit="1" customWidth="1"/>
    <col min="10" max="11" width="2.6640625" style="49" customWidth="1"/>
    <col min="12" max="12" width="12" style="62" bestFit="1" customWidth="1"/>
    <col min="13" max="13" width="2.6640625" style="62" customWidth="1"/>
    <col min="14" max="15" width="8.88671875" style="49"/>
    <col min="16" max="16" width="11.33203125" style="49" bestFit="1" customWidth="1"/>
    <col min="17" max="16384" width="8.88671875" style="49"/>
  </cols>
  <sheetData>
    <row r="1" spans="2:16" ht="13.8" thickBot="1" x14ac:dyDescent="0.3"/>
    <row r="2" spans="2:16" x14ac:dyDescent="0.25">
      <c r="B2" s="53"/>
      <c r="C2" s="54"/>
      <c r="D2" s="54"/>
      <c r="E2" s="54"/>
      <c r="F2" s="54"/>
      <c r="G2" s="54"/>
      <c r="H2" s="54"/>
      <c r="I2" s="54"/>
      <c r="J2" s="54"/>
      <c r="K2" s="54"/>
      <c r="L2" s="63"/>
      <c r="M2" s="63"/>
      <c r="N2" s="55"/>
    </row>
    <row r="3" spans="2:16" ht="19.2" x14ac:dyDescent="0.35">
      <c r="B3" s="56"/>
      <c r="C3" s="51"/>
      <c r="D3" s="70" t="s">
        <v>56</v>
      </c>
      <c r="E3" s="51"/>
      <c r="F3" s="51"/>
      <c r="G3" s="51"/>
      <c r="H3" s="51"/>
      <c r="I3" s="51"/>
      <c r="J3" s="51"/>
      <c r="K3" s="51"/>
      <c r="L3" s="64"/>
      <c r="M3" s="64"/>
      <c r="N3" s="57"/>
    </row>
    <row r="4" spans="2:16" ht="13.2" customHeight="1" x14ac:dyDescent="0.35">
      <c r="B4" s="56"/>
      <c r="C4" s="51"/>
      <c r="D4" s="70"/>
      <c r="E4" s="51"/>
      <c r="F4" s="67" t="s">
        <v>170</v>
      </c>
      <c r="G4" s="67"/>
      <c r="H4" s="67"/>
      <c r="I4" s="51" t="s">
        <v>170</v>
      </c>
      <c r="J4" s="51"/>
      <c r="K4" s="51"/>
      <c r="L4" s="67" t="s">
        <v>170</v>
      </c>
      <c r="M4" s="67"/>
      <c r="N4" s="57"/>
    </row>
    <row r="5" spans="2:16" x14ac:dyDescent="0.25">
      <c r="B5" s="56"/>
      <c r="C5" s="51"/>
      <c r="D5" s="51"/>
      <c r="E5" s="51"/>
      <c r="F5" s="67" t="s">
        <v>122</v>
      </c>
      <c r="G5" s="67"/>
      <c r="H5" s="67"/>
      <c r="I5" s="67" t="s">
        <v>123</v>
      </c>
      <c r="J5" s="67"/>
      <c r="K5" s="67"/>
      <c r="L5" s="67" t="s">
        <v>124</v>
      </c>
      <c r="M5" s="67"/>
      <c r="N5" s="57"/>
    </row>
    <row r="6" spans="2:16" ht="13.2" customHeight="1" x14ac:dyDescent="0.25">
      <c r="B6" s="56"/>
      <c r="C6" s="75"/>
      <c r="D6" s="68"/>
      <c r="E6" s="51"/>
      <c r="F6" s="99"/>
      <c r="G6" s="99"/>
      <c r="H6" s="99"/>
      <c r="I6" s="111"/>
      <c r="J6" s="111"/>
      <c r="K6" s="111"/>
      <c r="L6" s="112"/>
      <c r="M6" s="112"/>
      <c r="N6" s="57"/>
    </row>
    <row r="7" spans="2:16" ht="13.2" customHeight="1" x14ac:dyDescent="0.25">
      <c r="B7" s="56"/>
      <c r="C7" s="75"/>
      <c r="D7" s="116" t="s">
        <v>174</v>
      </c>
      <c r="E7" s="51"/>
      <c r="F7" s="99"/>
      <c r="G7" s="99"/>
      <c r="H7" s="99"/>
      <c r="I7" s="111"/>
      <c r="J7" s="111"/>
      <c r="K7" s="111"/>
      <c r="L7" s="112"/>
      <c r="M7" s="112"/>
      <c r="N7" s="57"/>
    </row>
    <row r="8" spans="2:16" x14ac:dyDescent="0.25">
      <c r="B8" s="56"/>
      <c r="C8" s="75"/>
      <c r="D8" s="133"/>
      <c r="E8" s="51"/>
      <c r="F8" s="135"/>
      <c r="G8" s="99"/>
      <c r="H8" s="99"/>
      <c r="I8" s="136"/>
      <c r="J8" s="71"/>
      <c r="K8" s="71"/>
      <c r="L8" s="136"/>
      <c r="M8" s="64"/>
      <c r="N8" s="57"/>
    </row>
    <row r="9" spans="2:16" x14ac:dyDescent="0.25">
      <c r="B9" s="56"/>
      <c r="C9" s="75"/>
      <c r="D9" s="133"/>
      <c r="E9" s="51"/>
      <c r="F9" s="135"/>
      <c r="G9" s="99"/>
      <c r="H9" s="99"/>
      <c r="I9" s="136"/>
      <c r="J9" s="71"/>
      <c r="K9" s="71"/>
      <c r="L9" s="136"/>
      <c r="M9" s="64"/>
      <c r="N9" s="57"/>
    </row>
    <row r="10" spans="2:16" ht="13.2" customHeight="1" x14ac:dyDescent="0.25">
      <c r="B10" s="56"/>
      <c r="C10" s="75"/>
      <c r="D10" s="133"/>
      <c r="E10" s="69"/>
      <c r="F10" s="135"/>
      <c r="G10" s="99"/>
      <c r="H10" s="99"/>
      <c r="I10" s="135"/>
      <c r="J10" s="111"/>
      <c r="K10" s="111"/>
      <c r="L10" s="135"/>
      <c r="M10" s="113"/>
      <c r="N10" s="57"/>
      <c r="P10" s="98"/>
    </row>
    <row r="11" spans="2:16" x14ac:dyDescent="0.25">
      <c r="B11" s="56"/>
      <c r="C11" s="75"/>
      <c r="D11" s="134"/>
      <c r="E11" s="51"/>
      <c r="F11" s="135"/>
      <c r="G11" s="99"/>
      <c r="H11" s="99"/>
      <c r="I11" s="136"/>
      <c r="J11" s="71"/>
      <c r="K11" s="71"/>
      <c r="L11" s="136"/>
      <c r="M11" s="67"/>
      <c r="N11" s="57"/>
    </row>
    <row r="12" spans="2:16" x14ac:dyDescent="0.25">
      <c r="B12" s="56"/>
      <c r="C12" s="75"/>
      <c r="D12" s="134"/>
      <c r="E12" s="51"/>
      <c r="F12" s="135"/>
      <c r="G12" s="99"/>
      <c r="H12" s="99"/>
      <c r="I12" s="136"/>
      <c r="J12" s="71"/>
      <c r="K12" s="71"/>
      <c r="L12" s="136"/>
      <c r="M12" s="67"/>
      <c r="N12" s="57"/>
    </row>
    <row r="13" spans="2:16" x14ac:dyDescent="0.25">
      <c r="B13" s="56"/>
      <c r="C13" s="75"/>
      <c r="D13" s="134"/>
      <c r="E13" s="51"/>
      <c r="F13" s="135"/>
      <c r="G13" s="99"/>
      <c r="H13" s="99"/>
      <c r="I13" s="136"/>
      <c r="J13" s="71"/>
      <c r="K13" s="71"/>
      <c r="L13" s="136"/>
      <c r="M13" s="67"/>
      <c r="N13" s="57"/>
    </row>
    <row r="14" spans="2:16" x14ac:dyDescent="0.25">
      <c r="B14" s="56"/>
      <c r="C14" s="75"/>
      <c r="D14" s="134"/>
      <c r="E14" s="51"/>
      <c r="F14" s="135"/>
      <c r="G14" s="99"/>
      <c r="H14" s="99"/>
      <c r="I14" s="136"/>
      <c r="J14" s="71"/>
      <c r="K14" s="71"/>
      <c r="L14" s="136"/>
      <c r="M14" s="67"/>
      <c r="N14" s="57"/>
    </row>
    <row r="15" spans="2:16" x14ac:dyDescent="0.25">
      <c r="B15" s="56"/>
      <c r="C15" s="75"/>
      <c r="D15" s="134"/>
      <c r="E15" s="51"/>
      <c r="F15" s="135"/>
      <c r="G15" s="99"/>
      <c r="H15" s="99"/>
      <c r="I15" s="136"/>
      <c r="J15" s="71"/>
      <c r="K15" s="71"/>
      <c r="L15" s="136"/>
      <c r="M15" s="67"/>
      <c r="N15" s="57"/>
    </row>
    <row r="16" spans="2:16" ht="13.2" customHeight="1" x14ac:dyDescent="0.25">
      <c r="B16" s="56"/>
      <c r="C16" s="75"/>
      <c r="D16" s="134"/>
      <c r="E16" s="51"/>
      <c r="F16" s="135"/>
      <c r="G16" s="99"/>
      <c r="H16" s="99"/>
      <c r="I16" s="135"/>
      <c r="J16" s="114"/>
      <c r="K16" s="114"/>
      <c r="L16" s="135"/>
      <c r="M16" s="67"/>
      <c r="N16" s="57"/>
    </row>
    <row r="17" spans="2:16" ht="13.2" customHeight="1" x14ac:dyDescent="0.25">
      <c r="B17" s="56"/>
      <c r="C17" s="75"/>
      <c r="D17" s="61"/>
      <c r="E17" s="51"/>
      <c r="F17" s="99"/>
      <c r="G17" s="99"/>
      <c r="H17" s="99"/>
      <c r="I17" s="114"/>
      <c r="J17" s="114"/>
      <c r="K17" s="114"/>
      <c r="L17" s="67"/>
      <c r="M17" s="67"/>
      <c r="N17" s="57"/>
    </row>
    <row r="18" spans="2:16" ht="13.2" customHeight="1" x14ac:dyDescent="0.25">
      <c r="B18" s="56"/>
      <c r="C18" s="75"/>
      <c r="D18" s="61"/>
      <c r="E18" s="51"/>
      <c r="F18" s="106">
        <f>SUM(F8:F17)</f>
        <v>0</v>
      </c>
      <c r="G18" s="99"/>
      <c r="H18" s="99"/>
      <c r="I18" s="106">
        <f>SUM(I8:I17)</f>
        <v>0</v>
      </c>
      <c r="J18" s="114"/>
      <c r="K18" s="114"/>
      <c r="L18" s="106">
        <f>SUM(L8:L17)</f>
        <v>0</v>
      </c>
      <c r="M18" s="67"/>
      <c r="N18" s="57"/>
    </row>
    <row r="19" spans="2:16" ht="13.2" customHeight="1" x14ac:dyDescent="0.25">
      <c r="B19" s="56"/>
      <c r="C19" s="75"/>
      <c r="D19" s="116" t="s">
        <v>169</v>
      </c>
      <c r="E19" s="51"/>
      <c r="F19" s="99"/>
      <c r="G19" s="99"/>
      <c r="H19" s="99"/>
      <c r="I19" s="114"/>
      <c r="J19" s="114"/>
      <c r="K19" s="114"/>
      <c r="L19" s="67"/>
      <c r="M19" s="67"/>
      <c r="N19" s="57"/>
    </row>
    <row r="20" spans="2:16" ht="13.2" customHeight="1" x14ac:dyDescent="0.25">
      <c r="B20" s="56"/>
      <c r="C20" s="75"/>
      <c r="D20" s="134"/>
      <c r="E20" s="51"/>
      <c r="F20" s="135"/>
      <c r="G20" s="99"/>
      <c r="H20" s="99"/>
      <c r="I20" s="136"/>
      <c r="J20" s="114"/>
      <c r="K20" s="114"/>
      <c r="L20" s="136"/>
      <c r="M20" s="67"/>
      <c r="N20" s="57"/>
    </row>
    <row r="21" spans="2:16" ht="13.2" customHeight="1" x14ac:dyDescent="0.25">
      <c r="B21" s="56"/>
      <c r="C21" s="75"/>
      <c r="D21" s="134"/>
      <c r="E21" s="51"/>
      <c r="F21" s="135"/>
      <c r="G21" s="99"/>
      <c r="H21" s="99"/>
      <c r="I21" s="136"/>
      <c r="J21" s="114"/>
      <c r="K21" s="114"/>
      <c r="L21" s="136"/>
      <c r="M21" s="67"/>
      <c r="N21" s="57"/>
    </row>
    <row r="22" spans="2:16" ht="13.2" customHeight="1" x14ac:dyDescent="0.25">
      <c r="B22" s="56"/>
      <c r="C22" s="75"/>
      <c r="D22" s="134"/>
      <c r="E22" s="51"/>
      <c r="F22" s="135"/>
      <c r="G22" s="99"/>
      <c r="H22" s="99"/>
      <c r="I22" s="136"/>
      <c r="J22" s="114"/>
      <c r="K22" s="114"/>
      <c r="L22" s="136"/>
      <c r="M22" s="67"/>
      <c r="N22" s="57"/>
    </row>
    <row r="23" spans="2:16" ht="13.2" customHeight="1" x14ac:dyDescent="0.25">
      <c r="B23" s="56"/>
      <c r="C23" s="75"/>
      <c r="D23" s="134"/>
      <c r="E23" s="51"/>
      <c r="F23" s="135"/>
      <c r="G23" s="99"/>
      <c r="H23" s="99"/>
      <c r="I23" s="136"/>
      <c r="J23" s="114"/>
      <c r="K23" s="114"/>
      <c r="L23" s="136"/>
      <c r="M23" s="67"/>
      <c r="N23" s="57"/>
    </row>
    <row r="24" spans="2:16" ht="13.2" customHeight="1" x14ac:dyDescent="0.25">
      <c r="B24" s="56"/>
      <c r="C24" s="75"/>
      <c r="D24" s="134"/>
      <c r="E24" s="51"/>
      <c r="F24" s="135"/>
      <c r="G24" s="99"/>
      <c r="H24" s="99"/>
      <c r="I24" s="136"/>
      <c r="J24" s="114"/>
      <c r="K24" s="114"/>
      <c r="L24" s="136"/>
      <c r="M24" s="67"/>
      <c r="N24" s="57"/>
    </row>
    <row r="25" spans="2:16" ht="13.2" customHeight="1" x14ac:dyDescent="0.25">
      <c r="B25" s="56"/>
      <c r="C25" s="75"/>
      <c r="D25" s="134"/>
      <c r="E25" s="51"/>
      <c r="F25" s="135"/>
      <c r="G25" s="99"/>
      <c r="H25" s="99"/>
      <c r="I25" s="136"/>
      <c r="J25" s="114"/>
      <c r="K25" s="114"/>
      <c r="L25" s="136"/>
      <c r="M25" s="67"/>
      <c r="N25" s="57"/>
    </row>
    <row r="26" spans="2:16" ht="15" x14ac:dyDescent="0.25">
      <c r="B26" s="56"/>
      <c r="C26" s="61"/>
      <c r="D26" s="134"/>
      <c r="E26" s="51"/>
      <c r="F26" s="135"/>
      <c r="G26" s="99"/>
      <c r="H26" s="99"/>
      <c r="I26" s="136"/>
      <c r="J26" s="114"/>
      <c r="K26" s="114"/>
      <c r="L26" s="136"/>
      <c r="M26" s="64"/>
      <c r="N26" s="57"/>
    </row>
    <row r="27" spans="2:16" ht="15" x14ac:dyDescent="0.25">
      <c r="B27" s="56"/>
      <c r="C27" s="61"/>
      <c r="D27" s="134"/>
      <c r="E27" s="51"/>
      <c r="F27" s="135"/>
      <c r="G27" s="99"/>
      <c r="H27" s="99"/>
      <c r="I27" s="136"/>
      <c r="J27" s="114"/>
      <c r="K27" s="114"/>
      <c r="L27" s="136"/>
      <c r="M27" s="64"/>
      <c r="N27" s="57"/>
    </row>
    <row r="28" spans="2:16" ht="13.2" customHeight="1" x14ac:dyDescent="0.25">
      <c r="B28" s="56"/>
      <c r="C28" s="51"/>
      <c r="D28" s="134"/>
      <c r="E28" s="51"/>
      <c r="F28" s="135"/>
      <c r="G28" s="99"/>
      <c r="H28" s="99"/>
      <c r="I28" s="135"/>
      <c r="J28" s="114"/>
      <c r="K28" s="114"/>
      <c r="L28" s="135"/>
      <c r="M28" s="115"/>
      <c r="N28" s="57"/>
      <c r="P28" s="98"/>
    </row>
    <row r="29" spans="2:16" ht="13.2" customHeight="1" x14ac:dyDescent="0.35">
      <c r="B29" s="56"/>
      <c r="C29" s="51"/>
      <c r="D29" s="74"/>
      <c r="E29" s="51"/>
      <c r="F29" s="99"/>
      <c r="G29" s="99"/>
      <c r="H29" s="99"/>
      <c r="I29" s="114"/>
      <c r="J29" s="114"/>
      <c r="K29" s="114"/>
      <c r="L29" s="67"/>
      <c r="M29" s="115"/>
      <c r="N29" s="57"/>
      <c r="P29" s="98"/>
    </row>
    <row r="30" spans="2:16" x14ac:dyDescent="0.25">
      <c r="B30" s="56"/>
      <c r="C30" s="51"/>
      <c r="D30" s="117"/>
      <c r="E30" s="51"/>
      <c r="F30" s="107">
        <f>SUM(F20:F29)</f>
        <v>0</v>
      </c>
      <c r="G30" s="118"/>
      <c r="H30" s="118"/>
      <c r="I30" s="107">
        <f>SUM(I20:I29)</f>
        <v>0</v>
      </c>
      <c r="J30" s="71"/>
      <c r="K30" s="71"/>
      <c r="L30" s="107">
        <f>SUM(L20:L29)</f>
        <v>0</v>
      </c>
      <c r="M30" s="64"/>
      <c r="N30" s="57"/>
      <c r="P30" s="98"/>
    </row>
    <row r="31" spans="2:16" ht="13.8" thickBot="1" x14ac:dyDescent="0.3">
      <c r="B31" s="56"/>
      <c r="C31" s="51"/>
      <c r="D31" s="117"/>
      <c r="E31" s="51"/>
      <c r="F31" s="71"/>
      <c r="G31" s="71"/>
      <c r="H31" s="71"/>
      <c r="I31" s="71"/>
      <c r="J31" s="71"/>
      <c r="K31" s="71"/>
      <c r="L31" s="71"/>
      <c r="M31" s="64"/>
      <c r="N31" s="57"/>
      <c r="P31" s="98"/>
    </row>
    <row r="32" spans="2:16" ht="13.8" thickBot="1" x14ac:dyDescent="0.3">
      <c r="B32" s="56"/>
      <c r="C32" s="51"/>
      <c r="D32" s="117" t="s">
        <v>95</v>
      </c>
      <c r="E32" s="51"/>
      <c r="F32" s="96">
        <f>F30+F18</f>
        <v>0</v>
      </c>
      <c r="G32" s="118"/>
      <c r="H32" s="118"/>
      <c r="I32" s="96">
        <f>I30+I18</f>
        <v>0</v>
      </c>
      <c r="J32" s="71"/>
      <c r="K32" s="71"/>
      <c r="L32" s="96">
        <f>L30+L18</f>
        <v>0</v>
      </c>
      <c r="M32" s="64"/>
      <c r="N32" s="57"/>
      <c r="P32" s="98"/>
    </row>
    <row r="33" spans="2:16" ht="13.8" thickBot="1" x14ac:dyDescent="0.3">
      <c r="B33" s="56"/>
      <c r="C33" s="51"/>
      <c r="D33" s="117"/>
      <c r="E33" s="51"/>
      <c r="F33" s="119"/>
      <c r="G33" s="118"/>
      <c r="H33" s="118"/>
      <c r="I33" s="119"/>
      <c r="J33" s="71"/>
      <c r="K33" s="71"/>
      <c r="L33" s="121"/>
      <c r="M33" s="64"/>
      <c r="N33" s="57"/>
      <c r="P33" s="98"/>
    </row>
    <row r="34" spans="2:16" ht="13.8" thickBot="1" x14ac:dyDescent="0.3">
      <c r="B34" s="56"/>
      <c r="C34" s="51"/>
      <c r="D34" s="117" t="s">
        <v>172</v>
      </c>
      <c r="E34" s="51"/>
      <c r="F34" s="148"/>
      <c r="G34" s="120" t="s">
        <v>171</v>
      </c>
      <c r="H34" s="120"/>
      <c r="I34" s="148"/>
      <c r="J34" s="64" t="s">
        <v>171</v>
      </c>
      <c r="K34" s="64"/>
      <c r="L34" s="148"/>
      <c r="M34" s="64" t="s">
        <v>171</v>
      </c>
      <c r="N34" s="57"/>
      <c r="P34" s="98"/>
    </row>
    <row r="35" spans="2:16" ht="13.8" thickBot="1" x14ac:dyDescent="0.3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66"/>
      <c r="M35" s="66"/>
      <c r="N35" s="60"/>
    </row>
  </sheetData>
  <sheetProtection algorithmName="SHA-512" hashValue="iXkSMncPhz4PNJI6qSXW0P0kH/FMhvFcSUkCWiSGESdJRXc9KA1yAFafw0nFCCHFhFqdr5rmuT9IIVHomvcUrw==" saltValue="HbUZxKx+4Pw1X8sXOLEeaA==" spinCount="100000" sheet="1" objects="1" scenarios="1"/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workbookViewId="0">
      <selection activeCell="I15" sqref="I15"/>
    </sheetView>
  </sheetViews>
  <sheetFormatPr defaultColWidth="8.88671875" defaultRowHeight="13.2" x14ac:dyDescent="0.25"/>
  <cols>
    <col min="1" max="1" width="8.88671875" style="49"/>
    <col min="2" max="3" width="3.33203125" style="49" customWidth="1"/>
    <col min="4" max="4" width="41.6640625" style="49" customWidth="1"/>
    <col min="5" max="5" width="3.5546875" style="49" customWidth="1"/>
    <col min="6" max="6" width="12.6640625" style="49" bestFit="1" customWidth="1"/>
    <col min="7" max="7" width="2.6640625" style="49" customWidth="1"/>
    <col min="8" max="8" width="8.88671875" style="62"/>
    <col min="9" max="9" width="12.6640625" style="62" customWidth="1"/>
    <col min="10" max="11" width="8.88671875" style="49"/>
    <col min="12" max="12" width="11.33203125" style="49" bestFit="1" customWidth="1"/>
    <col min="13" max="16384" width="8.88671875" style="49"/>
  </cols>
  <sheetData>
    <row r="1" spans="2:12" ht="13.8" thickBot="1" x14ac:dyDescent="0.3"/>
    <row r="2" spans="2:12" x14ac:dyDescent="0.25">
      <c r="B2" s="53"/>
      <c r="C2" s="54"/>
      <c r="D2" s="54"/>
      <c r="E2" s="54"/>
      <c r="F2" s="54"/>
      <c r="G2" s="54"/>
      <c r="H2" s="63"/>
      <c r="I2" s="63"/>
      <c r="J2" s="55"/>
    </row>
    <row r="3" spans="2:12" ht="19.2" x14ac:dyDescent="0.35">
      <c r="B3" s="56"/>
      <c r="C3" s="51"/>
      <c r="D3" s="70" t="s">
        <v>57</v>
      </c>
      <c r="E3" s="51"/>
      <c r="F3" s="51"/>
      <c r="G3" s="51"/>
      <c r="H3" s="64"/>
      <c r="I3" s="64"/>
      <c r="J3" s="57"/>
    </row>
    <row r="4" spans="2:12" ht="13.2" customHeight="1" x14ac:dyDescent="0.35">
      <c r="B4" s="56"/>
      <c r="C4" s="51"/>
      <c r="D4" s="70"/>
      <c r="E4" s="51"/>
      <c r="F4" s="67" t="s">
        <v>159</v>
      </c>
      <c r="G4" s="67"/>
      <c r="H4" s="67"/>
      <c r="I4" s="67" t="s">
        <v>168</v>
      </c>
      <c r="J4" s="57"/>
    </row>
    <row r="5" spans="2:12" x14ac:dyDescent="0.25">
      <c r="B5" s="56"/>
      <c r="C5" s="51"/>
      <c r="D5" s="61"/>
      <c r="E5" s="51"/>
      <c r="F5" s="67"/>
      <c r="G5" s="67"/>
      <c r="H5" s="67"/>
      <c r="I5" s="67" t="s">
        <v>160</v>
      </c>
      <c r="J5" s="57"/>
    </row>
    <row r="6" spans="2:12" x14ac:dyDescent="0.25">
      <c r="B6" s="56"/>
      <c r="C6" s="51"/>
      <c r="D6" s="52" t="s">
        <v>166</v>
      </c>
      <c r="E6" s="51"/>
      <c r="F6" s="51"/>
      <c r="G6" s="51"/>
      <c r="H6" s="67"/>
      <c r="I6" s="67"/>
      <c r="J6" s="57"/>
    </row>
    <row r="7" spans="2:12" ht="13.2" customHeight="1" x14ac:dyDescent="0.25">
      <c r="B7" s="56"/>
      <c r="C7" s="75"/>
      <c r="E7" s="51"/>
      <c r="F7" s="99"/>
      <c r="G7" s="99"/>
      <c r="H7" s="94"/>
      <c r="I7" s="104"/>
      <c r="J7" s="57"/>
    </row>
    <row r="8" spans="2:12" ht="13.2" customHeight="1" x14ac:dyDescent="0.25">
      <c r="B8" s="56"/>
      <c r="C8" s="75"/>
      <c r="D8" s="61" t="s">
        <v>175</v>
      </c>
      <c r="E8" s="51"/>
      <c r="F8" s="137"/>
      <c r="G8" s="99"/>
      <c r="H8" s="94"/>
      <c r="I8" s="138"/>
      <c r="J8" s="57"/>
    </row>
    <row r="9" spans="2:12" x14ac:dyDescent="0.25">
      <c r="B9" s="56"/>
      <c r="C9" s="75"/>
      <c r="D9" s="68" t="s">
        <v>156</v>
      </c>
      <c r="E9" s="51"/>
      <c r="F9" s="137"/>
      <c r="G9" s="99"/>
      <c r="H9" s="64"/>
      <c r="I9" s="138"/>
      <c r="J9" s="57"/>
    </row>
    <row r="10" spans="2:12" x14ac:dyDescent="0.25">
      <c r="B10" s="56"/>
      <c r="C10" s="75"/>
      <c r="D10" s="68" t="s">
        <v>157</v>
      </c>
      <c r="E10" s="51"/>
      <c r="F10" s="137"/>
      <c r="G10" s="99"/>
      <c r="H10" s="64"/>
      <c r="I10" s="139"/>
      <c r="J10" s="57"/>
    </row>
    <row r="11" spans="2:12" ht="13.2" customHeight="1" x14ac:dyDescent="0.25">
      <c r="B11" s="56"/>
      <c r="C11" s="75"/>
      <c r="D11" s="68" t="s">
        <v>158</v>
      </c>
      <c r="E11" s="69"/>
      <c r="F11" s="137"/>
      <c r="G11" s="99"/>
      <c r="H11" s="103"/>
      <c r="I11" s="138"/>
      <c r="J11" s="57"/>
      <c r="L11" s="98"/>
    </row>
    <row r="12" spans="2:12" x14ac:dyDescent="0.25">
      <c r="B12" s="56"/>
      <c r="C12" s="75"/>
      <c r="D12" s="61"/>
      <c r="E12" s="51"/>
      <c r="F12" s="122"/>
      <c r="G12" s="99"/>
      <c r="H12" s="67"/>
      <c r="I12" s="124"/>
      <c r="J12" s="57"/>
    </row>
    <row r="13" spans="2:12" x14ac:dyDescent="0.25">
      <c r="B13" s="56"/>
      <c r="C13" s="75"/>
      <c r="D13" s="61" t="s">
        <v>167</v>
      </c>
      <c r="E13" s="51"/>
      <c r="F13" s="122"/>
      <c r="G13" s="99"/>
      <c r="H13" s="67"/>
      <c r="I13" s="124"/>
      <c r="J13" s="57"/>
    </row>
    <row r="14" spans="2:12" x14ac:dyDescent="0.25">
      <c r="B14" s="56"/>
      <c r="C14" s="75"/>
      <c r="D14" s="61"/>
      <c r="E14" s="51"/>
      <c r="F14" s="122"/>
      <c r="G14" s="99"/>
      <c r="H14" s="67"/>
      <c r="I14" s="124"/>
      <c r="J14" s="57"/>
    </row>
    <row r="15" spans="2:12" x14ac:dyDescent="0.25">
      <c r="B15" s="56"/>
      <c r="C15" s="75"/>
      <c r="D15" s="61" t="s">
        <v>161</v>
      </c>
      <c r="E15" s="51"/>
      <c r="F15" s="137"/>
      <c r="G15" s="99"/>
      <c r="H15" s="67"/>
      <c r="I15" s="138"/>
      <c r="J15" s="57"/>
    </row>
    <row r="16" spans="2:12" x14ac:dyDescent="0.25">
      <c r="B16" s="56"/>
      <c r="C16" s="75"/>
      <c r="D16" s="61" t="s">
        <v>162</v>
      </c>
      <c r="E16" s="51"/>
      <c r="F16" s="137"/>
      <c r="G16" s="99"/>
      <c r="H16" s="67"/>
      <c r="I16" s="138"/>
      <c r="J16" s="57"/>
    </row>
    <row r="17" spans="2:12" ht="13.2" customHeight="1" x14ac:dyDescent="0.25">
      <c r="B17" s="56"/>
      <c r="C17" s="75"/>
      <c r="D17" s="61" t="s">
        <v>163</v>
      </c>
      <c r="E17" s="51"/>
      <c r="F17" s="137"/>
      <c r="G17" s="99"/>
      <c r="H17" s="67"/>
      <c r="I17" s="138"/>
      <c r="J17" s="57"/>
    </row>
    <row r="18" spans="2:12" ht="13.2" customHeight="1" x14ac:dyDescent="0.25">
      <c r="B18" s="56"/>
      <c r="C18" s="75"/>
      <c r="D18" s="61" t="s">
        <v>164</v>
      </c>
      <c r="E18" s="51"/>
      <c r="F18" s="137"/>
      <c r="G18" s="99"/>
      <c r="H18" s="67"/>
      <c r="I18" s="138"/>
      <c r="J18" s="57"/>
    </row>
    <row r="19" spans="2:12" ht="13.2" customHeight="1" x14ac:dyDescent="0.25">
      <c r="B19" s="56"/>
      <c r="C19" s="75"/>
      <c r="D19" s="61" t="s">
        <v>165</v>
      </c>
      <c r="E19" s="51"/>
      <c r="F19" s="137"/>
      <c r="G19" s="99"/>
      <c r="H19" s="67"/>
      <c r="I19" s="138"/>
      <c r="J19" s="57"/>
    </row>
    <row r="20" spans="2:12" ht="13.2" customHeight="1" thickBot="1" x14ac:dyDescent="0.3">
      <c r="B20" s="56"/>
      <c r="C20" s="75"/>
      <c r="D20" s="61"/>
      <c r="E20" s="51"/>
      <c r="F20" s="122"/>
      <c r="G20" s="99"/>
      <c r="H20" s="67"/>
      <c r="I20" s="75"/>
      <c r="J20" s="57"/>
    </row>
    <row r="21" spans="2:12" ht="13.2" customHeight="1" thickBot="1" x14ac:dyDescent="0.3">
      <c r="B21" s="56"/>
      <c r="C21" s="75"/>
      <c r="D21" s="109" t="s">
        <v>95</v>
      </c>
      <c r="E21" s="51"/>
      <c r="F21" s="123">
        <f>SUM(F8:F20)</f>
        <v>0</v>
      </c>
      <c r="G21" s="99"/>
      <c r="H21" s="67"/>
      <c r="I21" s="125">
        <f>SUM(I8:I20)</f>
        <v>0</v>
      </c>
      <c r="J21" s="57"/>
    </row>
    <row r="22" spans="2:12" ht="13.2" customHeight="1" x14ac:dyDescent="0.25">
      <c r="B22" s="56"/>
      <c r="C22" s="75"/>
      <c r="D22" s="61"/>
      <c r="E22" s="51"/>
      <c r="F22" s="99"/>
      <c r="G22" s="99"/>
      <c r="H22" s="67"/>
      <c r="I22" s="67"/>
      <c r="J22" s="57"/>
    </row>
    <row r="23" spans="2:12" ht="13.2" customHeight="1" x14ac:dyDescent="0.25">
      <c r="B23" s="56"/>
      <c r="C23" s="75"/>
      <c r="D23" s="61"/>
      <c r="E23" s="51"/>
      <c r="F23" s="99"/>
      <c r="G23" s="99"/>
      <c r="H23" s="67"/>
      <c r="I23" s="67"/>
      <c r="J23" s="57"/>
    </row>
    <row r="24" spans="2:12" x14ac:dyDescent="0.25">
      <c r="B24" s="56"/>
      <c r="C24" s="51"/>
      <c r="D24" s="51"/>
      <c r="E24" s="51"/>
      <c r="F24" s="71"/>
      <c r="G24" s="71"/>
      <c r="H24" s="64"/>
      <c r="I24" s="64"/>
      <c r="J24" s="57"/>
      <c r="L24" s="98"/>
    </row>
    <row r="25" spans="2:12" ht="13.8" thickBot="1" x14ac:dyDescent="0.3">
      <c r="B25" s="58"/>
      <c r="C25" s="59"/>
      <c r="D25" s="59"/>
      <c r="E25" s="59"/>
      <c r="F25" s="59"/>
      <c r="G25" s="59"/>
      <c r="H25" s="66"/>
      <c r="I25" s="66"/>
      <c r="J25" s="60"/>
    </row>
  </sheetData>
  <sheetProtection algorithmName="SHA-512" hashValue="sSMM3vlFR3xa3fb6/5cGfIs+/lGBGsicTevnxhZiYkOYPPDoDiojtx3MAHb7PxX7LKm/Yi5z3cZPMWZmDPq2YA==" saltValue="seaQVXK+B0Q8OW5sQ5dBS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K31" sqref="K31:K41"/>
    </sheetView>
  </sheetViews>
  <sheetFormatPr defaultColWidth="8.88671875" defaultRowHeight="13.2" x14ac:dyDescent="0.25"/>
  <cols>
    <col min="1" max="1" width="8.88671875" style="49"/>
    <col min="2" max="3" width="3.33203125" style="49" customWidth="1"/>
    <col min="4" max="4" width="30.5546875" style="49" customWidth="1"/>
    <col min="5" max="5" width="3.5546875" style="49" customWidth="1"/>
    <col min="6" max="6" width="4.44140625" style="49" customWidth="1"/>
    <col min="7" max="7" width="12.6640625" style="49" bestFit="1" customWidth="1"/>
    <col min="8" max="8" width="2.6640625" style="49" customWidth="1"/>
    <col min="9" max="9" width="12.6640625" style="49" customWidth="1"/>
    <col min="10" max="10" width="2.6640625" style="49" customWidth="1"/>
    <col min="11" max="11" width="12.6640625" style="62" customWidth="1"/>
    <col min="12" max="13" width="8.88671875" style="62"/>
    <col min="14" max="15" width="8.88671875" style="49"/>
    <col min="16" max="16" width="11.33203125" style="49" bestFit="1" customWidth="1"/>
    <col min="17" max="16384" width="8.88671875" style="49"/>
  </cols>
  <sheetData>
    <row r="1" spans="2:16" ht="13.8" thickBot="1" x14ac:dyDescent="0.3"/>
    <row r="2" spans="2:16" x14ac:dyDescent="0.25">
      <c r="B2" s="53"/>
      <c r="C2" s="54"/>
      <c r="D2" s="54"/>
      <c r="E2" s="54"/>
      <c r="F2" s="54"/>
      <c r="G2" s="54"/>
      <c r="H2" s="54"/>
      <c r="I2" s="54"/>
      <c r="J2" s="54"/>
      <c r="K2" s="63"/>
      <c r="L2" s="63"/>
      <c r="M2" s="63"/>
      <c r="N2" s="55"/>
    </row>
    <row r="3" spans="2:16" ht="19.2" x14ac:dyDescent="0.35">
      <c r="B3" s="56"/>
      <c r="C3" s="51"/>
      <c r="D3" s="70" t="s">
        <v>130</v>
      </c>
      <c r="E3" s="51"/>
      <c r="F3" s="51"/>
      <c r="G3" s="51"/>
      <c r="H3" s="51"/>
      <c r="I3" s="51"/>
      <c r="J3" s="51"/>
      <c r="K3" s="64"/>
      <c r="L3" s="64"/>
      <c r="M3" s="64"/>
      <c r="N3" s="57"/>
    </row>
    <row r="4" spans="2:16" ht="13.2" customHeight="1" x14ac:dyDescent="0.35">
      <c r="B4" s="56"/>
      <c r="C4" s="51"/>
      <c r="D4" s="70"/>
      <c r="E4" s="51"/>
      <c r="F4" s="51"/>
      <c r="G4" s="51"/>
      <c r="H4" s="51"/>
      <c r="I4" s="51"/>
      <c r="J4" s="51"/>
      <c r="K4" s="64"/>
      <c r="L4" s="64"/>
      <c r="M4" s="64"/>
      <c r="N4" s="57"/>
    </row>
    <row r="5" spans="2:16" ht="13.2" customHeight="1" x14ac:dyDescent="0.35">
      <c r="B5" s="56"/>
      <c r="C5" s="51"/>
      <c r="D5" s="70"/>
      <c r="E5" s="51"/>
      <c r="F5" s="51"/>
      <c r="G5" s="67" t="s">
        <v>122</v>
      </c>
      <c r="H5" s="67"/>
      <c r="I5" s="67" t="s">
        <v>123</v>
      </c>
      <c r="J5" s="61"/>
      <c r="K5" s="67" t="s">
        <v>124</v>
      </c>
      <c r="L5" s="67"/>
      <c r="M5" s="67"/>
      <c r="N5" s="57"/>
    </row>
    <row r="6" spans="2:16" x14ac:dyDescent="0.25">
      <c r="B6" s="56"/>
      <c r="C6" s="51"/>
      <c r="D6" s="102" t="s">
        <v>112</v>
      </c>
      <c r="E6" s="51"/>
      <c r="F6" s="51"/>
      <c r="G6" s="51"/>
      <c r="H6" s="51"/>
      <c r="I6" s="51"/>
      <c r="J6" s="51"/>
      <c r="K6" s="67"/>
      <c r="L6" s="67"/>
      <c r="M6" s="67"/>
      <c r="N6" s="57"/>
    </row>
    <row r="7" spans="2:16" x14ac:dyDescent="0.25">
      <c r="B7" s="56"/>
      <c r="C7" s="51"/>
      <c r="D7" s="61" t="s">
        <v>113</v>
      </c>
      <c r="E7" s="51"/>
      <c r="F7" s="51"/>
      <c r="G7" s="140"/>
      <c r="H7" s="51"/>
      <c r="I7" s="140"/>
      <c r="J7" s="51"/>
      <c r="K7" s="140"/>
      <c r="L7" s="67"/>
      <c r="M7" s="67"/>
      <c r="N7" s="57"/>
    </row>
    <row r="8" spans="2:16" ht="13.2" customHeight="1" x14ac:dyDescent="0.25">
      <c r="B8" s="56"/>
      <c r="C8" s="75"/>
      <c r="D8" s="68" t="s">
        <v>114</v>
      </c>
      <c r="E8" s="51"/>
      <c r="F8" s="51"/>
      <c r="G8" s="141"/>
      <c r="H8" s="99"/>
      <c r="I8" s="141"/>
      <c r="J8" s="72"/>
      <c r="K8" s="141"/>
      <c r="L8" s="94"/>
      <c r="M8" s="104"/>
      <c r="N8" s="57"/>
    </row>
    <row r="9" spans="2:16" ht="13.2" customHeight="1" x14ac:dyDescent="0.25">
      <c r="B9" s="56"/>
      <c r="C9" s="75"/>
      <c r="D9" s="68" t="s">
        <v>115</v>
      </c>
      <c r="E9" s="51"/>
      <c r="F9" s="51"/>
      <c r="G9" s="141"/>
      <c r="H9" s="99"/>
      <c r="I9" s="140"/>
      <c r="J9" s="72"/>
      <c r="K9" s="140"/>
      <c r="L9" s="94"/>
      <c r="M9" s="94"/>
      <c r="N9" s="57"/>
    </row>
    <row r="10" spans="2:16" x14ac:dyDescent="0.25">
      <c r="B10" s="56"/>
      <c r="C10" s="75"/>
      <c r="D10" s="68" t="s">
        <v>116</v>
      </c>
      <c r="E10" s="51"/>
      <c r="F10" s="51"/>
      <c r="G10" s="141"/>
      <c r="H10" s="99"/>
      <c r="I10" s="141"/>
      <c r="J10" s="71"/>
      <c r="K10" s="141"/>
      <c r="L10" s="64"/>
      <c r="M10" s="64"/>
      <c r="N10" s="57"/>
    </row>
    <row r="11" spans="2:16" ht="13.2" customHeight="1" x14ac:dyDescent="0.25">
      <c r="B11" s="56"/>
      <c r="C11" s="75"/>
      <c r="D11" s="68" t="s">
        <v>117</v>
      </c>
      <c r="E11" s="69"/>
      <c r="F11" s="69"/>
      <c r="G11" s="141"/>
      <c r="H11" s="99"/>
      <c r="I11" s="141"/>
      <c r="J11" s="72"/>
      <c r="K11" s="141"/>
      <c r="L11" s="103"/>
      <c r="M11" s="103"/>
      <c r="N11" s="57"/>
      <c r="P11" s="98"/>
    </row>
    <row r="12" spans="2:16" x14ac:dyDescent="0.25">
      <c r="B12" s="56"/>
      <c r="C12" s="75"/>
      <c r="D12" s="61" t="s">
        <v>118</v>
      </c>
      <c r="E12" s="51"/>
      <c r="F12" s="51"/>
      <c r="G12" s="141"/>
      <c r="H12" s="99"/>
      <c r="I12" s="141"/>
      <c r="J12" s="71"/>
      <c r="K12" s="141"/>
      <c r="L12" s="67"/>
      <c r="M12" s="104"/>
      <c r="N12" s="57"/>
    </row>
    <row r="13" spans="2:16" x14ac:dyDescent="0.25">
      <c r="B13" s="56"/>
      <c r="C13" s="75"/>
      <c r="D13" s="61" t="s">
        <v>119</v>
      </c>
      <c r="E13" s="51"/>
      <c r="F13" s="51"/>
      <c r="G13" s="141"/>
      <c r="H13" s="99"/>
      <c r="I13" s="141"/>
      <c r="J13" s="71"/>
      <c r="K13" s="141"/>
      <c r="L13" s="67"/>
      <c r="M13" s="104"/>
      <c r="N13" s="57"/>
    </row>
    <row r="14" spans="2:16" x14ac:dyDescent="0.25">
      <c r="B14" s="56"/>
      <c r="C14" s="75"/>
      <c r="D14" s="61" t="s">
        <v>120</v>
      </c>
      <c r="E14" s="51"/>
      <c r="F14" s="51"/>
      <c r="G14" s="141"/>
      <c r="H14" s="99"/>
      <c r="I14" s="141"/>
      <c r="J14" s="71"/>
      <c r="K14" s="141"/>
      <c r="L14" s="67"/>
      <c r="M14" s="104"/>
      <c r="N14" s="57"/>
    </row>
    <row r="15" spans="2:16" x14ac:dyDescent="0.25">
      <c r="B15" s="56"/>
      <c r="C15" s="75"/>
      <c r="D15" s="61" t="s">
        <v>144</v>
      </c>
      <c r="E15" s="51"/>
      <c r="F15" s="51"/>
      <c r="G15" s="141"/>
      <c r="H15" s="99"/>
      <c r="I15" s="141"/>
      <c r="J15" s="71"/>
      <c r="K15" s="141"/>
      <c r="L15" s="67"/>
      <c r="M15" s="104"/>
      <c r="N15" s="57"/>
    </row>
    <row r="16" spans="2:16" x14ac:dyDescent="0.25">
      <c r="B16" s="56"/>
      <c r="C16" s="75"/>
      <c r="D16" s="61" t="s">
        <v>121</v>
      </c>
      <c r="E16" s="51"/>
      <c r="F16" s="51"/>
      <c r="G16" s="141"/>
      <c r="H16" s="99"/>
      <c r="I16" s="141"/>
      <c r="J16" s="71"/>
      <c r="K16" s="141"/>
      <c r="L16" s="67"/>
      <c r="M16" s="104"/>
      <c r="N16" s="57"/>
    </row>
    <row r="17" spans="2:16" x14ac:dyDescent="0.25">
      <c r="B17" s="56"/>
      <c r="C17" s="75"/>
      <c r="D17" s="61"/>
      <c r="E17" s="51"/>
      <c r="F17" s="51"/>
      <c r="G17" s="106">
        <f>SUM(G7:G16)</f>
        <v>0</v>
      </c>
      <c r="H17" s="99"/>
      <c r="I17" s="106">
        <f>SUM(I7:I16)</f>
        <v>0</v>
      </c>
      <c r="J17" s="71"/>
      <c r="K17" s="106">
        <f>SUM(K7:K16)</f>
        <v>0</v>
      </c>
      <c r="L17" s="67"/>
      <c r="M17" s="104"/>
      <c r="N17" s="57"/>
    </row>
    <row r="18" spans="2:16" x14ac:dyDescent="0.25">
      <c r="B18" s="56"/>
      <c r="C18" s="75"/>
      <c r="D18" s="61"/>
      <c r="E18" s="51"/>
      <c r="F18" s="51"/>
      <c r="G18" s="99"/>
      <c r="H18" s="99"/>
      <c r="I18" s="71"/>
      <c r="J18" s="71"/>
      <c r="K18" s="67"/>
      <c r="L18" s="67"/>
      <c r="M18" s="104"/>
      <c r="N18" s="57"/>
    </row>
    <row r="19" spans="2:16" ht="13.2" customHeight="1" x14ac:dyDescent="0.25">
      <c r="B19" s="56"/>
      <c r="C19" s="75"/>
      <c r="D19" s="102" t="s">
        <v>134</v>
      </c>
      <c r="E19" s="51"/>
      <c r="F19" s="51"/>
      <c r="G19" s="99"/>
      <c r="H19" s="99"/>
      <c r="I19" s="73"/>
      <c r="J19" s="73"/>
      <c r="K19" s="67"/>
      <c r="L19" s="67"/>
      <c r="M19" s="67"/>
      <c r="N19" s="57"/>
    </row>
    <row r="20" spans="2:16" ht="13.2" customHeight="1" x14ac:dyDescent="0.25">
      <c r="B20" s="56"/>
      <c r="C20" s="75"/>
      <c r="D20" s="61" t="s">
        <v>126</v>
      </c>
      <c r="E20" s="51"/>
      <c r="F20" s="51"/>
      <c r="G20" s="141"/>
      <c r="H20" s="99"/>
      <c r="I20" s="140"/>
      <c r="J20" s="73"/>
      <c r="K20" s="140"/>
      <c r="L20" s="67"/>
      <c r="M20" s="67"/>
      <c r="N20" s="57"/>
    </row>
    <row r="21" spans="2:16" ht="13.2" customHeight="1" x14ac:dyDescent="0.25">
      <c r="B21" s="56"/>
      <c r="C21" s="75"/>
      <c r="D21" s="61" t="s">
        <v>127</v>
      </c>
      <c r="E21" s="51"/>
      <c r="F21" s="51"/>
      <c r="G21" s="141"/>
      <c r="H21" s="99"/>
      <c r="I21" s="141"/>
      <c r="J21" s="73"/>
      <c r="K21" s="141"/>
      <c r="L21" s="67"/>
      <c r="M21" s="67"/>
      <c r="N21" s="57"/>
    </row>
    <row r="22" spans="2:16" ht="13.2" customHeight="1" x14ac:dyDescent="0.25">
      <c r="B22" s="56"/>
      <c r="C22" s="75"/>
      <c r="D22" s="61" t="s">
        <v>128</v>
      </c>
      <c r="E22" s="51"/>
      <c r="F22" s="51"/>
      <c r="G22" s="141"/>
      <c r="H22" s="99"/>
      <c r="I22" s="140"/>
      <c r="J22" s="73"/>
      <c r="K22" s="140"/>
      <c r="L22" s="67"/>
      <c r="M22" s="67"/>
      <c r="N22" s="57"/>
    </row>
    <row r="23" spans="2:16" x14ac:dyDescent="0.25">
      <c r="B23" s="56"/>
      <c r="C23" s="61"/>
      <c r="D23" s="52" t="s">
        <v>129</v>
      </c>
      <c r="G23" s="142"/>
      <c r="I23" s="142"/>
      <c r="J23" s="71"/>
      <c r="K23" s="142"/>
      <c r="L23" s="64"/>
      <c r="M23" s="64"/>
      <c r="N23" s="57"/>
    </row>
    <row r="24" spans="2:16" ht="13.2" customHeight="1" x14ac:dyDescent="0.25">
      <c r="B24" s="56"/>
      <c r="C24" s="51"/>
      <c r="D24" s="52" t="s">
        <v>131</v>
      </c>
      <c r="E24" s="51"/>
      <c r="F24" s="51"/>
      <c r="G24" s="141"/>
      <c r="H24" s="99"/>
      <c r="I24" s="141"/>
      <c r="J24" s="73"/>
      <c r="K24" s="141"/>
      <c r="L24" s="95"/>
      <c r="M24" s="105"/>
      <c r="N24" s="57"/>
      <c r="P24" s="98"/>
    </row>
    <row r="25" spans="2:16" ht="13.2" customHeight="1" x14ac:dyDescent="0.25">
      <c r="B25" s="56"/>
      <c r="C25" s="51"/>
      <c r="D25" s="52" t="s">
        <v>173</v>
      </c>
      <c r="E25" s="51"/>
      <c r="F25" s="51"/>
      <c r="G25" s="141"/>
      <c r="H25" s="99"/>
      <c r="I25" s="141"/>
      <c r="J25" s="73"/>
      <c r="K25" s="141"/>
      <c r="L25" s="95"/>
      <c r="M25" s="105"/>
      <c r="N25" s="57"/>
      <c r="P25" s="98"/>
    </row>
    <row r="26" spans="2:16" x14ac:dyDescent="0.25">
      <c r="B26" s="56"/>
      <c r="C26" s="51"/>
      <c r="D26" s="61" t="s">
        <v>132</v>
      </c>
      <c r="E26" s="51"/>
      <c r="F26" s="51"/>
      <c r="G26" s="143"/>
      <c r="H26" s="71"/>
      <c r="I26" s="143"/>
      <c r="J26" s="71"/>
      <c r="K26" s="143"/>
      <c r="L26" s="64"/>
      <c r="M26" s="64"/>
      <c r="N26" s="57"/>
      <c r="P26" s="98"/>
    </row>
    <row r="27" spans="2:16" x14ac:dyDescent="0.25">
      <c r="B27" s="56"/>
      <c r="C27" s="51"/>
      <c r="D27" s="61" t="s">
        <v>121</v>
      </c>
      <c r="E27" s="51"/>
      <c r="F27" s="51"/>
      <c r="G27" s="143"/>
      <c r="H27" s="71"/>
      <c r="I27" s="143"/>
      <c r="J27" s="71"/>
      <c r="K27" s="143"/>
      <c r="L27" s="64"/>
      <c r="M27" s="64"/>
      <c r="N27" s="57"/>
    </row>
    <row r="28" spans="2:16" x14ac:dyDescent="0.25">
      <c r="B28" s="56"/>
      <c r="C28" s="51"/>
      <c r="D28" s="61"/>
      <c r="E28" s="51"/>
      <c r="F28" s="51"/>
      <c r="G28" s="107">
        <f>SUM(G20:G27)</f>
        <v>0</v>
      </c>
      <c r="H28" s="71"/>
      <c r="I28" s="107">
        <f>SUM(I20:I27)</f>
        <v>0</v>
      </c>
      <c r="J28" s="71"/>
      <c r="K28" s="107">
        <f>SUM(K20:K27)</f>
        <v>0</v>
      </c>
      <c r="L28" s="64"/>
      <c r="M28" s="64"/>
      <c r="N28" s="57"/>
    </row>
    <row r="29" spans="2:16" x14ac:dyDescent="0.25">
      <c r="B29" s="56"/>
      <c r="C29" s="51"/>
      <c r="D29" s="61"/>
      <c r="E29" s="51"/>
      <c r="F29" s="51"/>
      <c r="G29" s="71"/>
      <c r="H29" s="71"/>
      <c r="I29" s="71"/>
      <c r="J29" s="71"/>
      <c r="K29" s="64"/>
      <c r="L29" s="64"/>
      <c r="M29" s="64"/>
      <c r="N29" s="57"/>
    </row>
    <row r="30" spans="2:16" ht="13.2" customHeight="1" x14ac:dyDescent="0.25">
      <c r="B30" s="56"/>
      <c r="C30" s="75"/>
      <c r="D30" s="102" t="s">
        <v>138</v>
      </c>
      <c r="E30" s="51"/>
      <c r="F30" s="51"/>
      <c r="G30" s="99"/>
      <c r="H30" s="99"/>
      <c r="I30" s="99"/>
      <c r="J30" s="73"/>
      <c r="K30" s="99"/>
      <c r="L30" s="67"/>
      <c r="M30" s="67"/>
      <c r="N30" s="57"/>
    </row>
    <row r="31" spans="2:16" ht="13.2" customHeight="1" x14ac:dyDescent="0.25">
      <c r="B31" s="56"/>
      <c r="C31" s="75"/>
      <c r="D31" s="61" t="s">
        <v>139</v>
      </c>
      <c r="E31" s="51"/>
      <c r="F31" s="51"/>
      <c r="G31" s="141"/>
      <c r="H31" s="99"/>
      <c r="I31" s="141"/>
      <c r="J31" s="73"/>
      <c r="K31" s="141"/>
      <c r="L31" s="67"/>
      <c r="M31" s="67"/>
      <c r="N31" s="57"/>
    </row>
    <row r="32" spans="2:16" ht="13.2" customHeight="1" x14ac:dyDescent="0.25">
      <c r="B32" s="56"/>
      <c r="C32" s="75"/>
      <c r="D32" s="61" t="s">
        <v>140</v>
      </c>
      <c r="E32" s="51"/>
      <c r="F32" s="51"/>
      <c r="G32" s="141"/>
      <c r="H32" s="99"/>
      <c r="I32" s="140"/>
      <c r="J32" s="73"/>
      <c r="K32" s="140"/>
      <c r="L32" s="67"/>
      <c r="M32" s="67"/>
      <c r="N32" s="57"/>
    </row>
    <row r="33" spans="2:14" ht="13.2" customHeight="1" x14ac:dyDescent="0.25">
      <c r="B33" s="56"/>
      <c r="C33" s="75"/>
      <c r="D33" s="61" t="s">
        <v>151</v>
      </c>
      <c r="E33" s="51"/>
      <c r="F33" s="51"/>
      <c r="G33" s="141"/>
      <c r="H33" s="99"/>
      <c r="I33" s="140"/>
      <c r="J33" s="73"/>
      <c r="K33" s="140"/>
      <c r="L33" s="67"/>
      <c r="M33" s="67"/>
      <c r="N33" s="57"/>
    </row>
    <row r="34" spans="2:14" ht="13.2" customHeight="1" x14ac:dyDescent="0.25">
      <c r="B34" s="56"/>
      <c r="C34" s="75"/>
      <c r="D34" s="61" t="s">
        <v>141</v>
      </c>
      <c r="E34" s="51"/>
      <c r="F34" s="51"/>
      <c r="G34" s="141"/>
      <c r="H34" s="99"/>
      <c r="I34" s="140"/>
      <c r="J34" s="73"/>
      <c r="K34" s="140"/>
      <c r="L34" s="67"/>
      <c r="M34" s="67"/>
      <c r="N34" s="57"/>
    </row>
    <row r="35" spans="2:14" ht="13.2" customHeight="1" x14ac:dyDescent="0.25">
      <c r="B35" s="56"/>
      <c r="C35" s="75"/>
      <c r="D35" s="61" t="s">
        <v>142</v>
      </c>
      <c r="E35" s="51"/>
      <c r="F35" s="51"/>
      <c r="G35" s="141"/>
      <c r="H35" s="99"/>
      <c r="I35" s="141"/>
      <c r="J35" s="73"/>
      <c r="K35" s="141"/>
      <c r="L35" s="67"/>
      <c r="M35" s="67"/>
      <c r="N35" s="57"/>
    </row>
    <row r="36" spans="2:14" ht="13.2" customHeight="1" x14ac:dyDescent="0.25">
      <c r="B36" s="56"/>
      <c r="C36" s="75"/>
      <c r="D36" s="61" t="s">
        <v>143</v>
      </c>
      <c r="E36" s="51"/>
      <c r="F36" s="51"/>
      <c r="G36" s="141"/>
      <c r="H36" s="99"/>
      <c r="I36" s="141"/>
      <c r="J36" s="73"/>
      <c r="K36" s="141"/>
      <c r="L36" s="67"/>
      <c r="M36" s="67"/>
      <c r="N36" s="57"/>
    </row>
    <row r="37" spans="2:14" ht="13.2" customHeight="1" x14ac:dyDescent="0.25">
      <c r="B37" s="56"/>
      <c r="C37" s="75"/>
      <c r="D37" s="61" t="s">
        <v>145</v>
      </c>
      <c r="E37" s="51"/>
      <c r="F37" s="51"/>
      <c r="G37" s="141"/>
      <c r="H37" s="99"/>
      <c r="I37" s="140"/>
      <c r="J37" s="73"/>
      <c r="K37" s="140"/>
      <c r="L37" s="67"/>
      <c r="M37" s="67"/>
      <c r="N37" s="57"/>
    </row>
    <row r="38" spans="2:14" ht="13.2" customHeight="1" x14ac:dyDescent="0.25">
      <c r="B38" s="56"/>
      <c r="C38" s="75"/>
      <c r="D38" s="61" t="s">
        <v>121</v>
      </c>
      <c r="E38" s="51"/>
      <c r="F38" s="51"/>
      <c r="G38" s="141"/>
      <c r="H38" s="99"/>
      <c r="I38" s="141"/>
      <c r="J38" s="73"/>
      <c r="K38" s="141"/>
      <c r="L38" s="67"/>
      <c r="M38" s="67"/>
      <c r="N38" s="57"/>
    </row>
    <row r="39" spans="2:14" ht="13.2" customHeight="1" x14ac:dyDescent="0.25">
      <c r="B39" s="56"/>
      <c r="C39" s="75"/>
      <c r="D39" s="61" t="s">
        <v>133</v>
      </c>
      <c r="E39" s="51"/>
      <c r="F39" s="51"/>
      <c r="G39" s="141"/>
      <c r="H39" s="99"/>
      <c r="I39" s="141"/>
      <c r="J39" s="73"/>
      <c r="K39" s="141"/>
      <c r="L39" s="67"/>
      <c r="M39" s="67"/>
      <c r="N39" s="57"/>
    </row>
    <row r="40" spans="2:14" ht="13.2" customHeight="1" x14ac:dyDescent="0.25">
      <c r="B40" s="56"/>
      <c r="C40" s="75"/>
      <c r="D40" s="61" t="s">
        <v>125</v>
      </c>
      <c r="E40" s="51"/>
      <c r="F40" s="51"/>
      <c r="G40" s="141"/>
      <c r="H40" s="99"/>
      <c r="I40" s="141"/>
      <c r="J40" s="73"/>
      <c r="K40" s="141"/>
      <c r="L40" s="67"/>
      <c r="M40" s="67"/>
      <c r="N40" s="57"/>
    </row>
    <row r="41" spans="2:14" ht="13.2" customHeight="1" x14ac:dyDescent="0.25">
      <c r="B41" s="56"/>
      <c r="C41" s="75"/>
      <c r="D41" s="61" t="s">
        <v>121</v>
      </c>
      <c r="E41" s="51"/>
      <c r="F41" s="51"/>
      <c r="G41" s="141"/>
      <c r="H41" s="99"/>
      <c r="I41" s="140"/>
      <c r="J41" s="73"/>
      <c r="K41" s="140"/>
      <c r="L41" s="67"/>
      <c r="M41" s="67"/>
      <c r="N41" s="57"/>
    </row>
    <row r="42" spans="2:14" ht="13.2" customHeight="1" x14ac:dyDescent="0.25">
      <c r="B42" s="56"/>
      <c r="C42" s="75"/>
      <c r="D42" s="61"/>
      <c r="E42" s="51"/>
      <c r="F42" s="51"/>
      <c r="G42" s="106">
        <f>SUM(G31:G41)</f>
        <v>0</v>
      </c>
      <c r="H42" s="99"/>
      <c r="I42" s="106">
        <f>SUM(I31:I41)</f>
        <v>0</v>
      </c>
      <c r="J42" s="73"/>
      <c r="K42" s="106">
        <f>SUM(K31:K41)</f>
        <v>0</v>
      </c>
      <c r="L42" s="67"/>
      <c r="M42" s="67"/>
      <c r="N42" s="57"/>
    </row>
    <row r="43" spans="2:14" ht="13.2" customHeight="1" thickBot="1" x14ac:dyDescent="0.3">
      <c r="B43" s="56"/>
      <c r="C43" s="75"/>
      <c r="D43" s="61"/>
      <c r="E43" s="51"/>
      <c r="F43" s="51"/>
      <c r="G43" s="99"/>
      <c r="H43" s="99"/>
      <c r="I43" s="73"/>
      <c r="J43" s="73"/>
      <c r="K43" s="67"/>
      <c r="L43" s="67"/>
      <c r="M43" s="67"/>
      <c r="N43" s="57"/>
    </row>
    <row r="44" spans="2:14" ht="13.8" thickBot="1" x14ac:dyDescent="0.3">
      <c r="B44" s="56"/>
      <c r="C44" s="51"/>
      <c r="D44" s="109" t="s">
        <v>137</v>
      </c>
      <c r="E44" s="51"/>
      <c r="F44" s="51"/>
      <c r="G44" s="96">
        <f>G42+G28+G17</f>
        <v>0</v>
      </c>
      <c r="H44" s="71"/>
      <c r="I44" s="96">
        <f>I42+I28+I17</f>
        <v>0</v>
      </c>
      <c r="J44" s="71"/>
      <c r="K44" s="96">
        <f>K42+K28+K17</f>
        <v>0</v>
      </c>
      <c r="L44" s="64"/>
      <c r="M44" s="64"/>
      <c r="N44" s="57"/>
    </row>
    <row r="45" spans="2:14" ht="13.8" thickBot="1" x14ac:dyDescent="0.3">
      <c r="B45" s="58"/>
      <c r="C45" s="59"/>
      <c r="D45" s="59"/>
      <c r="E45" s="59"/>
      <c r="F45" s="59"/>
      <c r="G45" s="59"/>
      <c r="H45" s="59"/>
      <c r="I45" s="59"/>
      <c r="J45" s="59"/>
      <c r="K45" s="66"/>
      <c r="L45" s="66"/>
      <c r="M45" s="66"/>
      <c r="N45" s="60"/>
    </row>
  </sheetData>
  <sheetProtection algorithmName="SHA-512" hashValue="+fiXAiaz8zbGR9EPbF/ujVSvjwK9C8EQg6OCjqRNxGDNnq84/ovlXNPxygX8/hdGXa/maYePuiZLCVNR++W8SA==" saltValue="EZTTekVBQnHZAZgZSGSfl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6"/>
  <sheetViews>
    <sheetView workbookViewId="0">
      <selection activeCell="C5" sqref="C5:E5"/>
    </sheetView>
  </sheetViews>
  <sheetFormatPr defaultColWidth="9.109375" defaultRowHeight="13.8" x14ac:dyDescent="0.25"/>
  <cols>
    <col min="1" max="1" width="2.6640625" style="3" customWidth="1"/>
    <col min="2" max="2" width="48.44140625" style="3" customWidth="1"/>
    <col min="3" max="3" width="7.109375" style="3" customWidth="1"/>
    <col min="4" max="6" width="17.6640625" style="5" customWidth="1"/>
    <col min="7" max="7" width="8.33203125" style="5" customWidth="1"/>
    <col min="8" max="8" width="17.6640625" style="3" customWidth="1"/>
    <col min="9" max="16384" width="9.109375" style="3"/>
  </cols>
  <sheetData>
    <row r="1" spans="2:7" s="1" customFormat="1" ht="15.6" x14ac:dyDescent="0.25">
      <c r="D1" s="36"/>
      <c r="E1" s="2"/>
      <c r="F1" s="2"/>
      <c r="G1" s="2"/>
    </row>
    <row r="2" spans="2:7" ht="32.4" x14ac:dyDescent="0.25">
      <c r="C2" s="4" t="s">
        <v>26</v>
      </c>
    </row>
    <row r="4" spans="2:7" ht="14.4" thickBot="1" x14ac:dyDescent="0.3">
      <c r="B4" s="6"/>
      <c r="C4" s="7"/>
      <c r="D4" s="7"/>
      <c r="E4" s="7"/>
      <c r="F4" s="8"/>
      <c r="G4" s="14"/>
    </row>
    <row r="5" spans="2:7" ht="20.399999999999999" thickBot="1" x14ac:dyDescent="0.3">
      <c r="B5" s="44" t="s">
        <v>29</v>
      </c>
      <c r="C5" s="156" t="str">
        <f>CONCATENATE('02_BEDRIJFSINFO'!E5," ",'02_BEDRIJFSINFO'!E7)</f>
        <v xml:space="preserve"> </v>
      </c>
      <c r="D5" s="157"/>
      <c r="E5" s="158"/>
      <c r="F5" s="30"/>
      <c r="G5" s="87"/>
    </row>
    <row r="6" spans="2:7" x14ac:dyDescent="0.25">
      <c r="B6" s="10"/>
      <c r="C6" s="11"/>
      <c r="D6" s="11"/>
      <c r="E6" s="11"/>
      <c r="F6" s="12"/>
      <c r="G6" s="14"/>
    </row>
    <row r="7" spans="2:7" x14ac:dyDescent="0.25">
      <c r="C7" s="13"/>
      <c r="D7" s="14"/>
      <c r="E7" s="14"/>
      <c r="F7" s="14"/>
      <c r="G7" s="14"/>
    </row>
    <row r="9" spans="2:7" ht="19.5" customHeight="1" x14ac:dyDescent="0.25">
      <c r="B9" s="45" t="s">
        <v>34</v>
      </c>
      <c r="C9" s="46"/>
      <c r="D9" s="17" t="s">
        <v>27</v>
      </c>
      <c r="E9" s="17" t="s">
        <v>28</v>
      </c>
      <c r="F9" s="17" t="s">
        <v>30</v>
      </c>
      <c r="G9" s="88"/>
    </row>
    <row r="10" spans="2:7" ht="19.5" customHeight="1" x14ac:dyDescent="0.25">
      <c r="B10" s="15" t="s">
        <v>25</v>
      </c>
      <c r="C10" s="16"/>
      <c r="D10" s="47"/>
      <c r="E10" s="39"/>
      <c r="F10" s="39"/>
      <c r="G10" s="24"/>
    </row>
    <row r="11" spans="2:7" ht="19.5" customHeight="1" x14ac:dyDescent="0.25">
      <c r="B11" s="19" t="s">
        <v>24</v>
      </c>
      <c r="C11" s="20"/>
      <c r="D11" s="39">
        <f>'05_OMZETPROGNOSE'!F32</f>
        <v>0</v>
      </c>
      <c r="E11" s="39">
        <f>'05_OMZETPROGNOSE'!I32</f>
        <v>0</v>
      </c>
      <c r="F11" s="39">
        <f>'05_OMZETPROGNOSE'!L32</f>
        <v>0</v>
      </c>
      <c r="G11" s="89"/>
    </row>
    <row r="12" spans="2:7" ht="19.5" customHeight="1" x14ac:dyDescent="0.25">
      <c r="B12" s="19" t="s">
        <v>23</v>
      </c>
      <c r="C12" s="20"/>
      <c r="D12" s="39">
        <v>0</v>
      </c>
      <c r="E12" s="39">
        <v>0</v>
      </c>
      <c r="F12" s="39">
        <v>0</v>
      </c>
      <c r="G12" s="89"/>
    </row>
    <row r="13" spans="2:7" s="23" customFormat="1" ht="19.5" customHeight="1" x14ac:dyDescent="0.25">
      <c r="B13" s="21" t="s">
        <v>22</v>
      </c>
      <c r="C13" s="22"/>
      <c r="D13" s="35">
        <f>SUM(D11:D12)</f>
        <v>0</v>
      </c>
      <c r="E13" s="35">
        <f>SUM(E11:E12)</f>
        <v>0</v>
      </c>
      <c r="F13" s="35">
        <f>SUM(F11:F12)</f>
        <v>0</v>
      </c>
      <c r="G13" s="78"/>
    </row>
    <row r="14" spans="2:7" ht="4.5" customHeight="1" x14ac:dyDescent="0.25">
      <c r="B14" s="31"/>
      <c r="C14" s="32"/>
      <c r="D14" s="38"/>
      <c r="E14" s="33"/>
      <c r="F14" s="33"/>
      <c r="G14" s="78"/>
    </row>
    <row r="15" spans="2:7" ht="19.5" customHeight="1" x14ac:dyDescent="0.25">
      <c r="B15" s="15" t="s">
        <v>21</v>
      </c>
      <c r="C15" s="16"/>
      <c r="D15" s="37"/>
      <c r="E15" s="18"/>
      <c r="F15" s="18"/>
      <c r="G15" s="24"/>
    </row>
    <row r="16" spans="2:7" ht="19.5" customHeight="1" x14ac:dyDescent="0.25">
      <c r="B16" s="19" t="s">
        <v>20</v>
      </c>
      <c r="C16" s="20"/>
      <c r="D16" s="39">
        <f>D11*100/(100+'05_OMZETPROGNOSE'!F34)</f>
        <v>0</v>
      </c>
      <c r="E16" s="39">
        <f>E11*100/(100+'05_OMZETPROGNOSE'!I34)</f>
        <v>0</v>
      </c>
      <c r="F16" s="39">
        <f>F11*100/(100+'05_OMZETPROGNOSE'!L34)</f>
        <v>0</v>
      </c>
      <c r="G16" s="89"/>
    </row>
    <row r="17" spans="2:7" ht="19.5" customHeight="1" x14ac:dyDescent="0.25">
      <c r="B17" s="19" t="s">
        <v>152</v>
      </c>
      <c r="C17" s="20"/>
      <c r="D17" s="39">
        <f>'07_DIVERSE GOED. &amp; DIENSTEN'!G44</f>
        <v>0</v>
      </c>
      <c r="E17" s="39">
        <f>'07_DIVERSE GOED. &amp; DIENSTEN'!I44</f>
        <v>0</v>
      </c>
      <c r="F17" s="39">
        <f>'07_DIVERSE GOED. &amp; DIENSTEN'!K44</f>
        <v>0</v>
      </c>
      <c r="G17" s="89"/>
    </row>
    <row r="18" spans="2:7" ht="19.5" customHeight="1" x14ac:dyDescent="0.25">
      <c r="B18" s="19" t="s">
        <v>153</v>
      </c>
      <c r="C18" s="20"/>
      <c r="D18" s="39">
        <f>'06_PERSONEEL'!I21</f>
        <v>0</v>
      </c>
      <c r="E18" s="39">
        <f>D18*1.02</f>
        <v>0</v>
      </c>
      <c r="F18" s="39">
        <f>E18*1.02</f>
        <v>0</v>
      </c>
      <c r="G18" s="89"/>
    </row>
    <row r="19" spans="2:7" ht="19.5" customHeight="1" x14ac:dyDescent="0.25">
      <c r="B19" s="19" t="s">
        <v>19</v>
      </c>
      <c r="C19" s="20"/>
      <c r="D19" s="39">
        <v>0</v>
      </c>
      <c r="E19" s="39">
        <v>0</v>
      </c>
      <c r="F19" s="39">
        <v>0</v>
      </c>
      <c r="G19" s="89"/>
    </row>
    <row r="20" spans="2:7" ht="19.5" customHeight="1" x14ac:dyDescent="0.25">
      <c r="B20" s="19" t="s">
        <v>154</v>
      </c>
      <c r="C20" s="20"/>
      <c r="D20" s="39">
        <f>'03_FINANCIERING'!L23</f>
        <v>0</v>
      </c>
      <c r="E20" s="39">
        <f>'03_FINANCIERING'!L23</f>
        <v>0</v>
      </c>
      <c r="F20" s="39">
        <f>'03_FINANCIERING'!L23</f>
        <v>0</v>
      </c>
      <c r="G20" s="89"/>
    </row>
    <row r="21" spans="2:7" s="23" customFormat="1" ht="19.5" customHeight="1" x14ac:dyDescent="0.25">
      <c r="B21" s="21" t="s">
        <v>18</v>
      </c>
      <c r="C21" s="22"/>
      <c r="D21" s="35">
        <f>SUM(D16:D20)</f>
        <v>0</v>
      </c>
      <c r="E21" s="35">
        <f t="shared" ref="E21:F21" si="0">SUM(E16:E20)</f>
        <v>0</v>
      </c>
      <c r="F21" s="35">
        <f t="shared" si="0"/>
        <v>0</v>
      </c>
      <c r="G21" s="78"/>
    </row>
    <row r="22" spans="2:7" ht="4.5" customHeight="1" x14ac:dyDescent="0.25">
      <c r="B22" s="31"/>
      <c r="C22" s="32"/>
      <c r="D22" s="38"/>
      <c r="E22" s="33"/>
      <c r="F22" s="33"/>
      <c r="G22" s="78"/>
    </row>
    <row r="23" spans="2:7" ht="19.5" customHeight="1" x14ac:dyDescent="0.25">
      <c r="B23" s="15" t="s">
        <v>17</v>
      </c>
      <c r="C23" s="16"/>
      <c r="D23" s="37"/>
      <c r="E23" s="18"/>
      <c r="F23" s="18"/>
      <c r="G23" s="24"/>
    </row>
    <row r="24" spans="2:7" ht="19.5" customHeight="1" x14ac:dyDescent="0.25">
      <c r="B24" s="19" t="s">
        <v>16</v>
      </c>
      <c r="C24" s="20"/>
      <c r="D24" s="39">
        <f>D13-D21</f>
        <v>0</v>
      </c>
      <c r="E24" s="39">
        <f>E13-E21</f>
        <v>0</v>
      </c>
      <c r="F24" s="39">
        <f>F13-F21</f>
        <v>0</v>
      </c>
      <c r="G24" s="77"/>
    </row>
    <row r="25" spans="2:7" ht="19.5" customHeight="1" x14ac:dyDescent="0.25">
      <c r="B25" s="19" t="s">
        <v>155</v>
      </c>
      <c r="C25" s="20"/>
      <c r="D25" s="39">
        <f>'04_INVESTERINGEN'!J27</f>
        <v>0</v>
      </c>
      <c r="E25" s="39">
        <f>'04_INVESTERINGEN'!J27</f>
        <v>0</v>
      </c>
      <c r="F25" s="39">
        <f>'04_INVESTERINGEN'!J27</f>
        <v>0</v>
      </c>
      <c r="G25" s="89"/>
    </row>
    <row r="26" spans="2:7" ht="19.5" customHeight="1" x14ac:dyDescent="0.25">
      <c r="B26" s="19" t="s">
        <v>15</v>
      </c>
      <c r="C26" s="20"/>
      <c r="D26" s="39">
        <f>D24-D25</f>
        <v>0</v>
      </c>
      <c r="E26" s="39">
        <f t="shared" ref="E26:F26" si="1">E24-E25</f>
        <v>0</v>
      </c>
      <c r="F26" s="39">
        <f t="shared" si="1"/>
        <v>0</v>
      </c>
      <c r="G26" s="77"/>
    </row>
    <row r="27" spans="2:7" ht="19.5" customHeight="1" x14ac:dyDescent="0.25">
      <c r="B27" s="19" t="s">
        <v>14</v>
      </c>
      <c r="C27" s="20"/>
      <c r="D27" s="144"/>
      <c r="E27" s="144"/>
      <c r="F27" s="144"/>
      <c r="G27" s="89"/>
    </row>
    <row r="28" spans="2:7" ht="19.5" customHeight="1" x14ac:dyDescent="0.25">
      <c r="B28" s="19" t="s">
        <v>13</v>
      </c>
      <c r="C28" s="20"/>
      <c r="D28" s="39">
        <f>D26-D27</f>
        <v>0</v>
      </c>
      <c r="E28" s="39">
        <f t="shared" ref="E28:F28" si="2">E26-E27</f>
        <v>0</v>
      </c>
      <c r="F28" s="39">
        <f t="shared" si="2"/>
        <v>0</v>
      </c>
      <c r="G28" s="77"/>
    </row>
    <row r="29" spans="2:7" ht="19.5" customHeight="1" x14ac:dyDescent="0.25">
      <c r="B29" s="19" t="s">
        <v>12</v>
      </c>
      <c r="C29" s="20"/>
      <c r="D29" s="144"/>
      <c r="E29" s="144"/>
      <c r="F29" s="144"/>
      <c r="G29" s="89"/>
    </row>
    <row r="30" spans="2:7" ht="19.5" customHeight="1" x14ac:dyDescent="0.25">
      <c r="B30" s="19" t="s">
        <v>11</v>
      </c>
      <c r="C30" s="20"/>
      <c r="D30" s="39">
        <f>D28-D29</f>
        <v>0</v>
      </c>
      <c r="E30" s="39">
        <f t="shared" ref="E30:F30" si="3">E28-E29</f>
        <v>0</v>
      </c>
      <c r="F30" s="39">
        <f t="shared" si="3"/>
        <v>0</v>
      </c>
      <c r="G30" s="24"/>
    </row>
    <row r="31" spans="2:7" ht="5.25" customHeight="1" x14ac:dyDescent="0.25">
      <c r="B31" s="31"/>
      <c r="C31" s="32"/>
      <c r="D31" s="38"/>
      <c r="E31" s="33"/>
      <c r="F31" s="33"/>
      <c r="G31" s="24"/>
    </row>
    <row r="32" spans="2:7" ht="19.5" customHeight="1" x14ac:dyDescent="0.25">
      <c r="B32" s="15" t="s">
        <v>10</v>
      </c>
      <c r="C32" s="16"/>
      <c r="D32" s="47"/>
      <c r="E32" s="47"/>
      <c r="F32" s="47"/>
      <c r="G32" s="76"/>
    </row>
    <row r="33" spans="2:8" ht="19.5" customHeight="1" x14ac:dyDescent="0.25">
      <c r="B33" s="19" t="s">
        <v>9</v>
      </c>
      <c r="C33" s="20"/>
      <c r="D33" s="39">
        <f>D25+D30</f>
        <v>0</v>
      </c>
      <c r="E33" s="39">
        <f t="shared" ref="E33:F33" si="4">E25+E30</f>
        <v>0</v>
      </c>
      <c r="F33" s="39">
        <f t="shared" si="4"/>
        <v>0</v>
      </c>
      <c r="G33" s="89"/>
    </row>
    <row r="34" spans="2:8" ht="4.5" customHeight="1" x14ac:dyDescent="0.25">
      <c r="B34" s="31"/>
      <c r="C34" s="32"/>
      <c r="D34" s="38"/>
      <c r="E34" s="33"/>
      <c r="F34" s="33"/>
      <c r="G34" s="89"/>
    </row>
    <row r="35" spans="2:8" ht="19.5" customHeight="1" x14ac:dyDescent="0.25">
      <c r="C35" s="81"/>
      <c r="D35" s="82"/>
      <c r="E35" s="7"/>
      <c r="F35" s="7"/>
      <c r="G35" s="14"/>
    </row>
    <row r="36" spans="2:8" ht="19.5" customHeight="1" x14ac:dyDescent="0.25">
      <c r="B36" s="45" t="s">
        <v>35</v>
      </c>
      <c r="C36" s="80"/>
      <c r="D36" s="79"/>
      <c r="E36" s="83"/>
      <c r="F36" s="83"/>
      <c r="G36" s="83"/>
      <c r="H36" s="84"/>
    </row>
    <row r="37" spans="2:8" ht="19.5" customHeight="1" x14ac:dyDescent="0.25">
      <c r="B37" s="15" t="s">
        <v>37</v>
      </c>
      <c r="C37" s="16"/>
      <c r="D37" s="37"/>
      <c r="E37" s="162" t="s">
        <v>36</v>
      </c>
      <c r="F37" s="160"/>
      <c r="G37" s="161"/>
      <c r="H37" s="37"/>
    </row>
    <row r="38" spans="2:8" ht="19.5" customHeight="1" x14ac:dyDescent="0.25">
      <c r="B38" s="19" t="s">
        <v>38</v>
      </c>
      <c r="C38" s="20"/>
      <c r="D38" s="39">
        <f>'04_INVESTERINGEN'!F7</f>
        <v>0</v>
      </c>
      <c r="E38" s="159" t="s">
        <v>43</v>
      </c>
      <c r="F38" s="160"/>
      <c r="G38" s="161"/>
      <c r="H38" s="39">
        <f>'03_FINANCIERING'!F7</f>
        <v>0</v>
      </c>
    </row>
    <row r="39" spans="2:8" ht="19.5" customHeight="1" x14ac:dyDescent="0.25">
      <c r="B39" s="19" t="s">
        <v>39</v>
      </c>
      <c r="C39" s="20"/>
      <c r="D39" s="39">
        <f>'04_INVESTERINGEN'!F9</f>
        <v>0</v>
      </c>
      <c r="E39" s="19" t="s">
        <v>44</v>
      </c>
      <c r="F39" s="20"/>
      <c r="G39" s="20"/>
      <c r="H39" s="39">
        <f>'03_FINANCIERING'!F9</f>
        <v>0</v>
      </c>
    </row>
    <row r="40" spans="2:8" ht="19.5" customHeight="1" x14ac:dyDescent="0.25">
      <c r="B40" s="19" t="s">
        <v>40</v>
      </c>
      <c r="C40" s="20"/>
      <c r="D40" s="39">
        <f>SUM('04_INVESTERINGEN'!F12:F16)</f>
        <v>0</v>
      </c>
      <c r="E40" s="159" t="s">
        <v>45</v>
      </c>
      <c r="F40" s="160"/>
      <c r="G40" s="161"/>
      <c r="H40" s="39">
        <v>0</v>
      </c>
    </row>
    <row r="41" spans="2:8" ht="19.5" customHeight="1" x14ac:dyDescent="0.25">
      <c r="B41" s="19" t="s">
        <v>41</v>
      </c>
      <c r="C41" s="20"/>
      <c r="D41" s="145">
        <v>0</v>
      </c>
      <c r="E41" s="159" t="s">
        <v>46</v>
      </c>
      <c r="F41" s="160"/>
      <c r="G41" s="161"/>
      <c r="H41" s="39">
        <f>SUM('03_FINANCIERING'!F12:F16)</f>
        <v>0</v>
      </c>
    </row>
    <row r="42" spans="2:8" ht="19.5" customHeight="1" x14ac:dyDescent="0.25">
      <c r="B42" s="19" t="s">
        <v>148</v>
      </c>
      <c r="C42" s="20"/>
      <c r="D42" s="39">
        <f>'04_INVESTERINGEN'!F18</f>
        <v>0</v>
      </c>
      <c r="E42" s="159" t="s">
        <v>47</v>
      </c>
      <c r="F42" s="160"/>
      <c r="G42" s="161"/>
      <c r="H42" s="39">
        <f>'03_FINANCIERING'!F20</f>
        <v>0</v>
      </c>
    </row>
    <row r="43" spans="2:8" ht="19.5" customHeight="1" x14ac:dyDescent="0.25">
      <c r="B43" s="19" t="s">
        <v>149</v>
      </c>
      <c r="C43" s="20"/>
      <c r="D43" s="39">
        <f>'04_INVESTERINGEN'!F20</f>
        <v>0</v>
      </c>
      <c r="E43" s="159" t="s">
        <v>48</v>
      </c>
      <c r="F43" s="160"/>
      <c r="G43" s="161"/>
      <c r="H43" s="39">
        <f>'03_FINANCIERING'!F19</f>
        <v>0</v>
      </c>
    </row>
    <row r="44" spans="2:8" ht="19.5" customHeight="1" x14ac:dyDescent="0.25">
      <c r="B44" s="90" t="s">
        <v>42</v>
      </c>
      <c r="C44" s="20"/>
      <c r="D44" s="39">
        <f>'04_INVESTERINGEN'!F22</f>
        <v>0</v>
      </c>
      <c r="E44" s="159" t="s">
        <v>49</v>
      </c>
      <c r="F44" s="160"/>
      <c r="G44" s="161"/>
      <c r="H44" s="39">
        <f>'03_FINANCIERING'!F21</f>
        <v>0</v>
      </c>
    </row>
    <row r="45" spans="2:8" ht="19.5" customHeight="1" x14ac:dyDescent="0.25">
      <c r="B45" s="19" t="s">
        <v>150</v>
      </c>
      <c r="C45" s="20"/>
      <c r="D45" s="39">
        <f>'04_INVESTERINGEN'!F24+D33</f>
        <v>0</v>
      </c>
      <c r="E45" s="163" t="s">
        <v>8</v>
      </c>
      <c r="F45" s="160"/>
      <c r="G45" s="161"/>
      <c r="H45" s="85">
        <f>D33</f>
        <v>0</v>
      </c>
    </row>
    <row r="46" spans="2:8" ht="19.5" customHeight="1" x14ac:dyDescent="0.25">
      <c r="B46" s="146"/>
      <c r="C46" s="147"/>
      <c r="E46" s="163"/>
      <c r="F46" s="160"/>
      <c r="G46" s="161"/>
      <c r="H46" s="85"/>
    </row>
    <row r="47" spans="2:8" ht="19.5" customHeight="1" x14ac:dyDescent="0.25">
      <c r="B47" s="21" t="s">
        <v>51</v>
      </c>
      <c r="C47" s="22"/>
      <c r="D47" s="35">
        <f>SUM(D38:D45)</f>
        <v>0</v>
      </c>
      <c r="E47" s="164" t="s">
        <v>52</v>
      </c>
      <c r="F47" s="160"/>
      <c r="G47" s="161"/>
      <c r="H47" s="35">
        <f>SUM(H38:H46)</f>
        <v>0</v>
      </c>
    </row>
    <row r="48" spans="2:8" ht="4.5" customHeight="1" x14ac:dyDescent="0.25">
      <c r="B48" s="31"/>
      <c r="C48" s="32"/>
      <c r="D48" s="38"/>
      <c r="E48" s="165"/>
      <c r="F48" s="166"/>
      <c r="G48" s="167"/>
      <c r="H48" s="38"/>
    </row>
    <row r="49" spans="2:8" ht="19.5" customHeight="1" x14ac:dyDescent="0.25">
      <c r="E49" s="43"/>
      <c r="F49" s="43"/>
      <c r="G49" s="43"/>
      <c r="H49" s="86"/>
    </row>
    <row r="50" spans="2:8" ht="19.5" customHeight="1" x14ac:dyDescent="0.25">
      <c r="E50" s="162" t="s">
        <v>50</v>
      </c>
      <c r="F50" s="160"/>
      <c r="G50" s="161"/>
      <c r="H50" s="47">
        <f>D47-H47</f>
        <v>0</v>
      </c>
    </row>
    <row r="52" spans="2:8" ht="30" customHeight="1" x14ac:dyDescent="0.25">
      <c r="B52" s="154" t="s">
        <v>7</v>
      </c>
      <c r="C52" s="154"/>
      <c r="D52" s="154"/>
      <c r="E52" s="155"/>
      <c r="F52" s="155"/>
      <c r="G52" s="34"/>
    </row>
    <row r="54" spans="2:8" x14ac:dyDescent="0.25">
      <c r="B54" s="3" t="s">
        <v>60</v>
      </c>
    </row>
    <row r="55" spans="2:8" x14ac:dyDescent="0.25">
      <c r="B55" s="3" t="s">
        <v>6</v>
      </c>
    </row>
    <row r="56" spans="2:8" x14ac:dyDescent="0.25">
      <c r="B56" s="3" t="s">
        <v>5</v>
      </c>
    </row>
    <row r="57" spans="2:8" x14ac:dyDescent="0.25">
      <c r="B57" s="3" t="s">
        <v>61</v>
      </c>
    </row>
    <row r="58" spans="2:8" x14ac:dyDescent="0.25">
      <c r="B58" s="3" t="s">
        <v>4</v>
      </c>
    </row>
    <row r="59" spans="2:8" x14ac:dyDescent="0.25">
      <c r="B59" s="3" t="s">
        <v>3</v>
      </c>
    </row>
    <row r="60" spans="2:8" x14ac:dyDescent="0.25">
      <c r="B60" s="3" t="s">
        <v>2</v>
      </c>
    </row>
    <row r="61" spans="2:8" x14ac:dyDescent="0.25">
      <c r="B61" s="3" t="s">
        <v>1</v>
      </c>
    </row>
    <row r="62" spans="2:8" x14ac:dyDescent="0.25">
      <c r="B62" s="3" t="s">
        <v>0</v>
      </c>
    </row>
    <row r="65" spans="2:7" x14ac:dyDescent="0.25">
      <c r="B65" s="3" t="s">
        <v>31</v>
      </c>
    </row>
    <row r="68" spans="2:7" x14ac:dyDescent="0.25">
      <c r="B68" s="3" t="s">
        <v>32</v>
      </c>
      <c r="D68" s="25" t="s">
        <v>33</v>
      </c>
    </row>
    <row r="69" spans="2:7" x14ac:dyDescent="0.25">
      <c r="C69" s="25"/>
    </row>
    <row r="70" spans="2:7" x14ac:dyDescent="0.25">
      <c r="B70" s="26"/>
      <c r="C70" s="25"/>
      <c r="D70" s="40"/>
      <c r="E70" s="7"/>
      <c r="F70" s="8"/>
      <c r="G70" s="14"/>
    </row>
    <row r="71" spans="2:7" x14ac:dyDescent="0.25">
      <c r="B71" s="27"/>
      <c r="D71" s="41"/>
      <c r="E71" s="14"/>
      <c r="F71" s="9"/>
      <c r="G71" s="14"/>
    </row>
    <row r="72" spans="2:7" x14ac:dyDescent="0.25">
      <c r="B72" s="28"/>
      <c r="D72" s="41"/>
      <c r="E72" s="14"/>
      <c r="F72" s="9"/>
      <c r="G72" s="14"/>
    </row>
    <row r="73" spans="2:7" x14ac:dyDescent="0.25">
      <c r="B73" s="28"/>
      <c r="D73" s="41"/>
      <c r="E73" s="14"/>
      <c r="F73" s="9"/>
      <c r="G73" s="14"/>
    </row>
    <row r="74" spans="2:7" x14ac:dyDescent="0.25">
      <c r="B74" s="28"/>
      <c r="D74" s="41"/>
      <c r="E74" s="14"/>
      <c r="F74" s="9"/>
      <c r="G74" s="14"/>
    </row>
    <row r="75" spans="2:7" x14ac:dyDescent="0.25">
      <c r="B75" s="27"/>
      <c r="D75" s="41"/>
      <c r="E75" s="14"/>
      <c r="F75" s="9"/>
      <c r="G75" s="14"/>
    </row>
    <row r="76" spans="2:7" x14ac:dyDescent="0.25">
      <c r="B76" s="29"/>
      <c r="D76" s="42"/>
      <c r="E76" s="11"/>
      <c r="F76" s="12"/>
      <c r="G76" s="14"/>
    </row>
  </sheetData>
  <mergeCells count="14">
    <mergeCell ref="B52:F52"/>
    <mergeCell ref="C5:E5"/>
    <mergeCell ref="E38:G38"/>
    <mergeCell ref="E37:G37"/>
    <mergeCell ref="E40:G40"/>
    <mergeCell ref="E41:G41"/>
    <mergeCell ref="E42:G42"/>
    <mergeCell ref="E50:G50"/>
    <mergeCell ref="E43:G43"/>
    <mergeCell ref="E44:G44"/>
    <mergeCell ref="E45:G45"/>
    <mergeCell ref="E46:G46"/>
    <mergeCell ref="E47:G47"/>
    <mergeCell ref="E48:G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01_INDEX</vt:lpstr>
      <vt:lpstr>02_BEDRIJFSINFO</vt:lpstr>
      <vt:lpstr>03_FINANCIERING</vt:lpstr>
      <vt:lpstr>04_INVESTERINGEN</vt:lpstr>
      <vt:lpstr>05_OMZETPROGNOSE</vt:lpstr>
      <vt:lpstr>06_PERSONEEL</vt:lpstr>
      <vt:lpstr>07_DIVERSE GOED. &amp; DIENSTEN</vt:lpstr>
      <vt:lpstr>08_FINANCIEEL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Brul Frank</dc:creator>
  <cp:lastModifiedBy>De Brul Frank</cp:lastModifiedBy>
  <cp:lastPrinted>2017-08-24T12:46:55Z</cp:lastPrinted>
  <dcterms:created xsi:type="dcterms:W3CDTF">2017-08-24T12:27:01Z</dcterms:created>
  <dcterms:modified xsi:type="dcterms:W3CDTF">2019-05-16T12:18:35Z</dcterms:modified>
</cp:coreProperties>
</file>